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ngtm\Downloads\"/>
    </mc:Choice>
  </mc:AlternateContent>
  <bookViews>
    <workbookView xWindow="0" yWindow="0" windowWidth="20490" windowHeight="7755" tabRatio="857"/>
  </bookViews>
  <sheets>
    <sheet name="KQ_CNTT" sheetId="22" r:id="rId1"/>
    <sheet name="KQ_QTKD" sheetId="21" r:id="rId2"/>
    <sheet name="KQ_DL" sheetId="23" r:id="rId3"/>
  </sheets>
  <definedNames>
    <definedName name="_xlnm._FilterDatabase" localSheetId="0" hidden="1">KQ_CNTT!$A$7:$K$24</definedName>
    <definedName name="_xlnm._FilterDatabase" localSheetId="2" hidden="1">KQ_DL!$A$8:$K$26</definedName>
    <definedName name="_xlnm._FilterDatabase" localSheetId="1" hidden="1">KQ_QTKD!$A$7:$K$43</definedName>
    <definedName name="_xlnm.Print_Area" localSheetId="0">KQ_CNTT!$A$1:$K$32</definedName>
    <definedName name="_xlnm.Print_Area" localSheetId="2">KQ_DL!$A$1:$K$36</definedName>
    <definedName name="_xlnm.Print_Area" localSheetId="1">KQ_QTKD!$A$1:$K$52</definedName>
    <definedName name="_xlnm.Print_Titles" localSheetId="0">KQ_CNTT!$7:$8</definedName>
    <definedName name="_xlnm.Print_Titles" localSheetId="2">KQ_DL!$7:$8</definedName>
    <definedName name="_xlnm.Print_Titles" localSheetId="1">KQ_QTKD!$6:$7</definedName>
  </definedNames>
  <calcPr calcId="152511"/>
</workbook>
</file>

<file path=xl/calcChain.xml><?xml version="1.0" encoding="utf-8"?>
<calcChain xmlns="http://schemas.openxmlformats.org/spreadsheetml/2006/main">
  <c r="C21" i="23" l="1"/>
  <c r="C27" i="23"/>
  <c r="D28" i="23"/>
  <c r="C25" i="22"/>
  <c r="C17" i="22"/>
  <c r="C44" i="21"/>
  <c r="C29" i="21"/>
  <c r="D45" i="21"/>
  <c r="D26" i="22"/>
  <c r="J11" i="23"/>
  <c r="J12" i="23"/>
  <c r="J13" i="23"/>
  <c r="J14" i="23"/>
  <c r="J15" i="23"/>
  <c r="J16" i="23"/>
  <c r="J17" i="23"/>
  <c r="J18" i="23"/>
  <c r="J19" i="23"/>
  <c r="J20" i="23"/>
  <c r="J23" i="23"/>
  <c r="J24" i="23"/>
  <c r="J25" i="23"/>
  <c r="J26" i="23"/>
  <c r="J10" i="23"/>
  <c r="J11" i="22"/>
  <c r="J12" i="22"/>
  <c r="J13" i="22"/>
  <c r="J14" i="22"/>
  <c r="J15" i="22"/>
  <c r="J16" i="22"/>
  <c r="J19" i="22"/>
  <c r="J20" i="22"/>
  <c r="J21" i="22"/>
  <c r="J22" i="22"/>
  <c r="J23" i="22"/>
  <c r="J24" i="22"/>
  <c r="J10" i="22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9" i="21"/>
</calcChain>
</file>

<file path=xl/sharedStrings.xml><?xml version="1.0" encoding="utf-8"?>
<sst xmlns="http://schemas.openxmlformats.org/spreadsheetml/2006/main" count="441" uniqueCount="267">
  <si>
    <t>TRƯỜNG ĐẠI HỌC VĂN HIẾN</t>
  </si>
  <si>
    <t>CỘNG HÒA XÃ HỘI CHỦ NGHĨA VIỆT NAM</t>
  </si>
  <si>
    <t>HỘI ĐỒNG TUYỂN SINH ĐH-CĐ 2016</t>
  </si>
  <si>
    <t>Độc lập - Tự do - Hạnh phúc</t>
  </si>
  <si>
    <t>KẾT QUẢ THI TUYỂN SINH LIÊN THÔNG CHÍNH QUY, ĐỢT 2 NĂM 2016</t>
  </si>
  <si>
    <t>Ngành Công nghệ thông tin</t>
  </si>
  <si>
    <t>(Theo quyết định số:           /QĐ-ĐHVH/HĐTS, ngày       tháng 10 năm 2016)</t>
  </si>
  <si>
    <t>Stt</t>
  </si>
  <si>
    <t>Số báo danh</t>
  </si>
  <si>
    <t>Họ và tên lót</t>
  </si>
  <si>
    <t>Tên</t>
  </si>
  <si>
    <t>Năm sinh</t>
  </si>
  <si>
    <t>Giới
tính</t>
  </si>
  <si>
    <t>Điểm</t>
  </si>
  <si>
    <t>Tổng
điểm</t>
  </si>
  <si>
    <t>Ghi chú</t>
  </si>
  <si>
    <t>Kỹ thuật lập trình</t>
  </si>
  <si>
    <t>Cơ sở dữ liệu</t>
  </si>
  <si>
    <t>Tiếng Anh</t>
  </si>
  <si>
    <t>1. Liên thông từ Cao đẳng lên Đại học</t>
  </si>
  <si>
    <t>VHU.CC.001</t>
  </si>
  <si>
    <t>Nguyễn Thị Mỹ</t>
  </si>
  <si>
    <t>Duyên</t>
  </si>
  <si>
    <t>28/02/1994</t>
  </si>
  <si>
    <t xml:space="preserve">Nữ </t>
  </si>
  <si>
    <t>VHU.CC.003</t>
  </si>
  <si>
    <t>Phạm Văn</t>
  </si>
  <si>
    <t>Miên</t>
  </si>
  <si>
    <t>05/05/1988</t>
  </si>
  <si>
    <t xml:space="preserve">Nam </t>
  </si>
  <si>
    <t>VHU.CC.004</t>
  </si>
  <si>
    <t>Đặng Xuân</t>
  </si>
  <si>
    <t>Quý</t>
  </si>
  <si>
    <t>12/02/1990</t>
  </si>
  <si>
    <t>TT</t>
  </si>
  <si>
    <t>VHU.CC.005</t>
  </si>
  <si>
    <t>Nguyễn Ngọc</t>
  </si>
  <si>
    <t>Sơn</t>
  </si>
  <si>
    <t>20/03/1984</t>
  </si>
  <si>
    <t>VHU.CC.006</t>
  </si>
  <si>
    <t xml:space="preserve">Phạm Văn </t>
  </si>
  <si>
    <t>Thi</t>
  </si>
  <si>
    <t>22/05/1990</t>
  </si>
  <si>
    <t>VHU.CC.007</t>
  </si>
  <si>
    <t>Trương Hòa</t>
  </si>
  <si>
    <t>Thương</t>
  </si>
  <si>
    <t>19/01/1987</t>
  </si>
  <si>
    <t>VHU.CC.008</t>
  </si>
  <si>
    <t>Trần Hồ Anh</t>
  </si>
  <si>
    <t>Vũ</t>
  </si>
  <si>
    <t>09/11/1990</t>
  </si>
  <si>
    <t>Tổng cộng:</t>
  </si>
  <si>
    <t>2. Liên thông từ Trung cấp lên Đại học</t>
  </si>
  <si>
    <t>VHU.TC.001</t>
  </si>
  <si>
    <t>Vũ Thanh</t>
  </si>
  <si>
    <t>Hải</t>
  </si>
  <si>
    <t>31/08/1984</t>
  </si>
  <si>
    <t>VHU.TC.003</t>
  </si>
  <si>
    <t>Bùi Thanh Thế</t>
  </si>
  <si>
    <t>Hiệp</t>
  </si>
  <si>
    <t>11/08/1987</t>
  </si>
  <si>
    <t>VHU.TC.004</t>
  </si>
  <si>
    <t>Ngô Thịnh</t>
  </si>
  <si>
    <t>Phát</t>
  </si>
  <si>
    <t>02/07/1994</t>
  </si>
  <si>
    <t>VHU.TC.005</t>
  </si>
  <si>
    <t>Lê Bảo</t>
  </si>
  <si>
    <t>Toàn</t>
  </si>
  <si>
    <t>06/05/1992</t>
  </si>
  <si>
    <t>VHU.TC.006</t>
  </si>
  <si>
    <t>Vũ Đức</t>
  </si>
  <si>
    <t>Tùng</t>
  </si>
  <si>
    <t>31/12/1991</t>
  </si>
  <si>
    <t>VHU.TC.007</t>
  </si>
  <si>
    <t>Đặng Ngọc</t>
  </si>
  <si>
    <t>Hưng</t>
  </si>
  <si>
    <t>05/05/1984</t>
  </si>
  <si>
    <t>Tổng theo danh sách</t>
  </si>
  <si>
    <t>TM. HỘI ĐỒNG TUYỂN SINH</t>
  </si>
  <si>
    <t>CHỦ TỊCH</t>
  </si>
  <si>
    <t>GIÁM ĐỐC ĐIỀU HÀNH</t>
  </si>
  <si>
    <t>PSG. TS. Nguyễn Minh Đức</t>
  </si>
  <si>
    <t>KẾT QUẢ THI TUYỂN SINH LIÊN THÔNG CHÍNH QUY, ĐỢT 2 NĂM 2016
Ngành Quản trị kinh doanh</t>
  </si>
  <si>
    <t>Kết quả thi</t>
  </si>
  <si>
    <t>Kinh tế học</t>
  </si>
  <si>
    <t>Quản trị học</t>
  </si>
  <si>
    <t>VHU.CQ.002</t>
  </si>
  <si>
    <t>Huỳnh Chiêu</t>
  </si>
  <si>
    <t>Bình</t>
  </si>
  <si>
    <t>05/12/1984</t>
  </si>
  <si>
    <t>VHU.CQ.003</t>
  </si>
  <si>
    <t>Nguyễn Minh</t>
  </si>
  <si>
    <t>31/03/1981</t>
  </si>
  <si>
    <t>VHU.CQ.004</t>
  </si>
  <si>
    <t>Thái Thị Thanh</t>
  </si>
  <si>
    <t>Hương</t>
  </si>
  <si>
    <t>24/12/1993</t>
  </si>
  <si>
    <t>Nữ</t>
  </si>
  <si>
    <t>VHU.CQ.005</t>
  </si>
  <si>
    <t>Trần Thị Mỹ</t>
  </si>
  <si>
    <t>23/03/1986</t>
  </si>
  <si>
    <t>VHU.CQ.006</t>
  </si>
  <si>
    <t>Nguyễn Tùng</t>
  </si>
  <si>
    <t>Lâm</t>
  </si>
  <si>
    <t>30/09/1994</t>
  </si>
  <si>
    <t>VHU.CQ.007</t>
  </si>
  <si>
    <t>Nguyễn Thị</t>
  </si>
  <si>
    <t>Minh</t>
  </si>
  <si>
    <t>20/10/1992</t>
  </si>
  <si>
    <t>VHU.CQ.008</t>
  </si>
  <si>
    <t>Hà Quang</t>
  </si>
  <si>
    <t>10/10/1981</t>
  </si>
  <si>
    <t>VHU.CQ.009</t>
  </si>
  <si>
    <t>Đặng Thành</t>
  </si>
  <si>
    <t>Mững</t>
  </si>
  <si>
    <t>1992</t>
  </si>
  <si>
    <t>VHU.CQ.010</t>
  </si>
  <si>
    <t>Nguyễn Thị Thúy</t>
  </si>
  <si>
    <t>Ngân</t>
  </si>
  <si>
    <t>30/01/1994</t>
  </si>
  <si>
    <t>VHU.CQ.011</t>
  </si>
  <si>
    <t>Nguyễn Kim</t>
  </si>
  <si>
    <t>Ngoan</t>
  </si>
  <si>
    <t>14/03/1995</t>
  </si>
  <si>
    <t>VHU.CQ.012</t>
  </si>
  <si>
    <t>Trần Nguyễn Thùy</t>
  </si>
  <si>
    <t>Nguyên</t>
  </si>
  <si>
    <t>18/04/1993</t>
  </si>
  <si>
    <t>VHU.CQ.013</t>
  </si>
  <si>
    <t>Võ Thị Yến</t>
  </si>
  <si>
    <t>Nhi</t>
  </si>
  <si>
    <t>16/11/1993</t>
  </si>
  <si>
    <t>VHU.CQ.014</t>
  </si>
  <si>
    <t>Nguyễn Thị Yến</t>
  </si>
  <si>
    <t>Phương</t>
  </si>
  <si>
    <t>16/01/1992</t>
  </si>
  <si>
    <t>VHU.CQ.015</t>
  </si>
  <si>
    <t>Võ Văn</t>
  </si>
  <si>
    <t>07/09/1989</t>
  </si>
  <si>
    <t>VHU.CQ.016</t>
  </si>
  <si>
    <t>Nguyễn Thị Phương</t>
  </si>
  <si>
    <t>Thảo</t>
  </si>
  <si>
    <t>18/02/1989</t>
  </si>
  <si>
    <t>VHU.CQ.017</t>
  </si>
  <si>
    <t>Đường Văn</t>
  </si>
  <si>
    <t>Thụ</t>
  </si>
  <si>
    <t>26/04/1981</t>
  </si>
  <si>
    <t>VHU.CQ.018</t>
  </si>
  <si>
    <t>Trần Ngọc Mỹ</t>
  </si>
  <si>
    <t>Trân</t>
  </si>
  <si>
    <t>27/02/1994</t>
  </si>
  <si>
    <t>VHU.CQ.019</t>
  </si>
  <si>
    <t>Bùi Thanh</t>
  </si>
  <si>
    <t>Tuyền</t>
  </si>
  <si>
    <t>19/02/1992</t>
  </si>
  <si>
    <t>VHU.CQ.020</t>
  </si>
  <si>
    <t>Nguyễn Thị Xuân</t>
  </si>
  <si>
    <t>10/06/1987</t>
  </si>
  <si>
    <t>VHU.CQ.021</t>
  </si>
  <si>
    <t>Hồ Hoàng</t>
  </si>
  <si>
    <t>01/12/1995</t>
  </si>
  <si>
    <t>VHU.TQ.001</t>
  </si>
  <si>
    <t>Trương Thị Quỳnh</t>
  </si>
  <si>
    <t>Anh</t>
  </si>
  <si>
    <t>25/07/1992</t>
  </si>
  <si>
    <t>VHU.TQ.002</t>
  </si>
  <si>
    <t>Nguyễn Ngọc Hoàng</t>
  </si>
  <si>
    <t>29/12/1994</t>
  </si>
  <si>
    <t>VHU.TQ.003</t>
  </si>
  <si>
    <t>Huỳnh Vĩnh</t>
  </si>
  <si>
    <t>Hằng</t>
  </si>
  <si>
    <t>19/10/1993</t>
  </si>
  <si>
    <t>VHU.TQ.004</t>
  </si>
  <si>
    <t>Trần Thị</t>
  </si>
  <si>
    <t>Hiền</t>
  </si>
  <si>
    <t>09/09/1985</t>
  </si>
  <si>
    <t>VHU.TQ.005</t>
  </si>
  <si>
    <t>Hứa Thị Xuân</t>
  </si>
  <si>
    <t>Mai</t>
  </si>
  <si>
    <t>27/10/1990</t>
  </si>
  <si>
    <t>VHU.TQ.006</t>
  </si>
  <si>
    <t>Mạnh</t>
  </si>
  <si>
    <t>18/02/1991</t>
  </si>
  <si>
    <t>VHU.TQ.007</t>
  </si>
  <si>
    <t>Nở</t>
  </si>
  <si>
    <t>01/01/1988</t>
  </si>
  <si>
    <t>VHU.TQ.008</t>
  </si>
  <si>
    <t>Trương Hoàng Mộng</t>
  </si>
  <si>
    <t>24/11/1992</t>
  </si>
  <si>
    <t>VHU.TQ.009</t>
  </si>
  <si>
    <t>Lương Bích</t>
  </si>
  <si>
    <t>24/04/1991</t>
  </si>
  <si>
    <t>VHU.TQ.010</t>
  </si>
  <si>
    <t>Lê Thị Thu</t>
  </si>
  <si>
    <t>Tâm</t>
  </si>
  <si>
    <t>02/10/1990</t>
  </si>
  <si>
    <t>VHU.TQ.011</t>
  </si>
  <si>
    <t>Cao Xuân</t>
  </si>
  <si>
    <t>Toán</t>
  </si>
  <si>
    <t>11/02/1988</t>
  </si>
  <si>
    <t>VHU.TQ.012</t>
  </si>
  <si>
    <t>Phạm Quốc</t>
  </si>
  <si>
    <t>06/09/1988</t>
  </si>
  <si>
    <t>VHU.TQ.013</t>
  </si>
  <si>
    <t>Nguyễn Thị Ngọc</t>
  </si>
  <si>
    <t>Trâm</t>
  </si>
  <si>
    <t>11/12/1993</t>
  </si>
  <si>
    <t>Ngành Quản trị dịch vụ du lịch và lữ hành</t>
  </si>
  <si>
    <t>Tổng điểm</t>
  </si>
  <si>
    <t>Tổng quan du lịch</t>
  </si>
  <si>
    <t>Nghiệp vụ hướng dẫn du lịch</t>
  </si>
  <si>
    <t>VHU.CD.001</t>
  </si>
  <si>
    <t>Bùi Thị</t>
  </si>
  <si>
    <t>Ánh</t>
  </si>
  <si>
    <t>11/02/1993</t>
  </si>
  <si>
    <t>VHU.CD.002</t>
  </si>
  <si>
    <t>Nguyễn Quốc</t>
  </si>
  <si>
    <t>Bảo</t>
  </si>
  <si>
    <t>09/05/1992</t>
  </si>
  <si>
    <t>VHU.CD.003</t>
  </si>
  <si>
    <t>Chi</t>
  </si>
  <si>
    <t>18/05/1993</t>
  </si>
  <si>
    <t>VHU.CD.004</t>
  </si>
  <si>
    <t>Lý Quốc</t>
  </si>
  <si>
    <t>Huy</t>
  </si>
  <si>
    <t>27/09/1994</t>
  </si>
  <si>
    <t>VHU.CD.005</t>
  </si>
  <si>
    <t>Phan Hoàng</t>
  </si>
  <si>
    <t>03/09/1992</t>
  </si>
  <si>
    <t>VHU.CD.006</t>
  </si>
  <si>
    <t>Nguyễn Quang</t>
  </si>
  <si>
    <t>18/06/1994</t>
  </si>
  <si>
    <t>VHU.CD.007</t>
  </si>
  <si>
    <t>Trần Hồng</t>
  </si>
  <si>
    <t>23/10/1986</t>
  </si>
  <si>
    <t>VHU.CD.008</t>
  </si>
  <si>
    <t>Đào Thị Kim</t>
  </si>
  <si>
    <t>22/04/1994</t>
  </si>
  <si>
    <t>VHU.CD.009</t>
  </si>
  <si>
    <t>Nguyễn Đặng Kim</t>
  </si>
  <si>
    <t>Phụng</t>
  </si>
  <si>
    <t>20/01/1994</t>
  </si>
  <si>
    <t>VHU.CD.010</t>
  </si>
  <si>
    <t>Hồ</t>
  </si>
  <si>
    <t>Quang</t>
  </si>
  <si>
    <t>14/05/1988</t>
  </si>
  <si>
    <t>VHU.CD.012</t>
  </si>
  <si>
    <t>Nguyễn Văn</t>
  </si>
  <si>
    <t>Hòa</t>
  </si>
  <si>
    <t>01/01/1985</t>
  </si>
  <si>
    <t>VHU.TD.001</t>
  </si>
  <si>
    <t>Nguyễn Hồng</t>
  </si>
  <si>
    <t>Đăng</t>
  </si>
  <si>
    <t>28/08/1991</t>
  </si>
  <si>
    <t>VHU.TD.002</t>
  </si>
  <si>
    <t>Lê Nhân</t>
  </si>
  <si>
    <t>Hiếu</t>
  </si>
  <si>
    <t>29/01/1989</t>
  </si>
  <si>
    <t>VHU.TD.003</t>
  </si>
  <si>
    <t>Võ Quốc</t>
  </si>
  <si>
    <t>15/03/1987</t>
  </si>
  <si>
    <t>VHU.TD.005</t>
  </si>
  <si>
    <t>Lê Đình</t>
  </si>
  <si>
    <t>Ninh</t>
  </si>
  <si>
    <t>26/12/1985</t>
  </si>
  <si>
    <t>(Đã ký)</t>
  </si>
  <si>
    <t>(Theo quyết định số:  972 /QĐ-ĐHVH/HĐTS, ngày  31  tháng 10 năm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</si>
</sst>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.5"/>
      <name val="Times New Roman"/>
      <family val="1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1" fillId="0" borderId="0"/>
  </cellStyleXfs>
  <cellXfs count="105">
    <xf numFmtId="0" fontId="0" fillId="0" borderId="0" xfId="0" applyFill="1"/>
    <xf numFmtId="0" fontId="6" fillId="2" borderId="0" xfId="2" applyFont="1" applyFill="1"/>
    <xf numFmtId="0" fontId="6" fillId="2" borderId="0" xfId="2" applyFont="1" applyFill="1" applyAlignment="1">
      <alignment horizontal="center"/>
    </xf>
    <xf numFmtId="49" fontId="6" fillId="2" borderId="0" xfId="2" applyNumberFormat="1" applyFont="1" applyFill="1"/>
    <xf numFmtId="0" fontId="9" fillId="2" borderId="0" xfId="2" applyFont="1" applyFill="1"/>
    <xf numFmtId="0" fontId="10" fillId="2" borderId="1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0" fillId="2" borderId="6" xfId="2" applyFont="1" applyFill="1" applyBorder="1"/>
    <xf numFmtId="0" fontId="10" fillId="2" borderId="5" xfId="2" applyFont="1" applyFill="1" applyBorder="1"/>
    <xf numFmtId="49" fontId="10" fillId="2" borderId="1" xfId="2" quotePrefix="1" applyNumberFormat="1" applyFont="1" applyFill="1" applyBorder="1" applyAlignment="1">
      <alignment horizontal="center"/>
    </xf>
    <xf numFmtId="14" fontId="10" fillId="2" borderId="1" xfId="2" quotePrefix="1" applyNumberFormat="1" applyFont="1" applyFill="1" applyBorder="1" applyAlignment="1">
      <alignment horizontal="center"/>
    </xf>
    <xf numFmtId="14" fontId="10" fillId="2" borderId="1" xfId="2" quotePrefix="1" applyNumberFormat="1" applyFont="1" applyFill="1" applyBorder="1" applyAlignment="1"/>
    <xf numFmtId="49" fontId="10" fillId="2" borderId="1" xfId="1" applyNumberFormat="1" applyFont="1" applyFill="1" applyBorder="1" applyAlignment="1">
      <alignment horizontal="center"/>
    </xf>
    <xf numFmtId="14" fontId="9" fillId="2" borderId="1" xfId="2" quotePrefix="1" applyNumberFormat="1" applyFont="1" applyFill="1" applyBorder="1" applyAlignment="1">
      <alignment horizontal="center"/>
    </xf>
    <xf numFmtId="0" fontId="11" fillId="2" borderId="0" xfId="2" applyFont="1" applyFill="1" applyAlignment="1"/>
    <xf numFmtId="0" fontId="9" fillId="2" borderId="6" xfId="2" applyFont="1" applyFill="1" applyBorder="1"/>
    <xf numFmtId="0" fontId="9" fillId="2" borderId="5" xfId="2" applyFont="1" applyFill="1" applyBorder="1"/>
    <xf numFmtId="49" fontId="9" fillId="2" borderId="1" xfId="2" quotePrefix="1" applyNumberFormat="1" applyFont="1" applyFill="1" applyBorder="1" applyAlignment="1">
      <alignment horizontal="center"/>
    </xf>
    <xf numFmtId="14" fontId="9" fillId="2" borderId="1" xfId="2" quotePrefix="1" applyNumberFormat="1" applyFont="1" applyFill="1" applyBorder="1" applyAlignment="1"/>
    <xf numFmtId="49" fontId="9" fillId="2" borderId="1" xfId="1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14" fontId="9" fillId="2" borderId="1" xfId="2" applyNumberFormat="1" applyFont="1" applyFill="1" applyBorder="1" applyAlignment="1">
      <alignment horizontal="center"/>
    </xf>
    <xf numFmtId="0" fontId="9" fillId="2" borderId="0" xfId="2" applyFont="1" applyFill="1" applyAlignment="1"/>
    <xf numFmtId="0" fontId="9" fillId="2" borderId="6" xfId="2" applyFont="1" applyFill="1" applyBorder="1" applyAlignment="1"/>
    <xf numFmtId="0" fontId="9" fillId="2" borderId="5" xfId="2" applyFont="1" applyFill="1" applyBorder="1" applyAlignment="1"/>
    <xf numFmtId="0" fontId="9" fillId="2" borderId="6" xfId="2" applyFont="1" applyFill="1" applyBorder="1" applyAlignment="1">
      <alignment horizontal="left"/>
    </xf>
    <xf numFmtId="0" fontId="9" fillId="2" borderId="5" xfId="2" applyFont="1" applyFill="1" applyBorder="1" applyAlignment="1">
      <alignment horizontal="left"/>
    </xf>
    <xf numFmtId="164" fontId="9" fillId="2" borderId="1" xfId="2" quotePrefix="1" applyNumberFormat="1" applyFont="1" applyFill="1" applyBorder="1" applyAlignment="1">
      <alignment horizontal="center"/>
    </xf>
    <xf numFmtId="0" fontId="9" fillId="2" borderId="0" xfId="2" applyFont="1" applyFill="1" applyAlignment="1">
      <alignment vertical="center"/>
    </xf>
    <xf numFmtId="0" fontId="9" fillId="2" borderId="0" xfId="2" applyFont="1" applyFill="1" applyAlignment="1">
      <alignment horizontal="center"/>
    </xf>
    <xf numFmtId="0" fontId="5" fillId="2" borderId="0" xfId="2" applyNumberFormat="1" applyFont="1" applyFill="1" applyAlignment="1">
      <alignment horizontal="center"/>
    </xf>
    <xf numFmtId="0" fontId="6" fillId="2" borderId="0" xfId="2" applyNumberFormat="1" applyFont="1" applyFill="1" applyAlignment="1">
      <alignment horizontal="center"/>
    </xf>
    <xf numFmtId="0" fontId="10" fillId="2" borderId="1" xfId="2" quotePrefix="1" applyNumberFormat="1" applyFont="1" applyFill="1" applyBorder="1" applyAlignment="1">
      <alignment horizontal="center"/>
    </xf>
    <xf numFmtId="0" fontId="9" fillId="2" borderId="1" xfId="2" quotePrefix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/>
    </xf>
    <xf numFmtId="2" fontId="9" fillId="2" borderId="1" xfId="2" quotePrefix="1" applyNumberFormat="1" applyFont="1" applyFill="1" applyBorder="1" applyAlignment="1">
      <alignment horizontal="center"/>
    </xf>
    <xf numFmtId="2" fontId="11" fillId="2" borderId="1" xfId="2" quotePrefix="1" applyNumberFormat="1" applyFont="1" applyFill="1" applyBorder="1" applyAlignment="1">
      <alignment horizontal="center"/>
    </xf>
    <xf numFmtId="0" fontId="11" fillId="2" borderId="1" xfId="2" quotePrefix="1" applyNumberFormat="1" applyFont="1" applyFill="1" applyBorder="1" applyAlignment="1">
      <alignment horizontal="center"/>
    </xf>
    <xf numFmtId="2" fontId="10" fillId="2" borderId="1" xfId="2" quotePrefix="1" applyNumberFormat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2" fontId="9" fillId="2" borderId="1" xfId="2" applyNumberFormat="1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16" fillId="0" borderId="0" xfId="5" applyFont="1" applyAlignment="1">
      <alignment horizontal="center"/>
    </xf>
    <xf numFmtId="0" fontId="15" fillId="0" borderId="8" xfId="5" applyFont="1" applyFill="1" applyBorder="1" applyAlignment="1"/>
    <xf numFmtId="0" fontId="15" fillId="0" borderId="5" xfId="5" applyFont="1" applyFill="1" applyBorder="1" applyAlignment="1"/>
    <xf numFmtId="0" fontId="16" fillId="0" borderId="0" xfId="5" applyFont="1" applyAlignment="1"/>
    <xf numFmtId="0" fontId="14" fillId="0" borderId="0" xfId="5" applyFont="1" applyFill="1" applyAlignment="1"/>
    <xf numFmtId="43" fontId="17" fillId="2" borderId="0" xfId="4" applyFont="1" applyFill="1" applyAlignment="1">
      <alignment horizontal="center"/>
    </xf>
    <xf numFmtId="0" fontId="18" fillId="2" borderId="0" xfId="0" applyFont="1" applyFill="1" applyBorder="1"/>
    <xf numFmtId="14" fontId="17" fillId="2" borderId="0" xfId="4" applyNumberFormat="1" applyFont="1" applyFill="1" applyBorder="1" applyAlignment="1">
      <alignment horizontal="center"/>
    </xf>
    <xf numFmtId="0" fontId="15" fillId="0" borderId="8" xfId="5" applyFont="1" applyFill="1" applyBorder="1" applyAlignment="1">
      <alignment horizontal="left"/>
    </xf>
    <xf numFmtId="0" fontId="5" fillId="2" borderId="0" xfId="2" applyFont="1" applyFill="1" applyAlignment="1">
      <alignment horizontal="center"/>
    </xf>
    <xf numFmtId="14" fontId="17" fillId="2" borderId="0" xfId="4" applyNumberFormat="1" applyFont="1" applyFill="1" applyBorder="1" applyAlignment="1"/>
    <xf numFmtId="43" fontId="17" fillId="2" borderId="0" xfId="4" applyFont="1" applyFill="1" applyAlignment="1"/>
    <xf numFmtId="0" fontId="9" fillId="4" borderId="0" xfId="2" applyFont="1" applyFill="1" applyAlignment="1">
      <alignment vertical="center"/>
    </xf>
    <xf numFmtId="49" fontId="6" fillId="2" borderId="0" xfId="2" applyNumberFormat="1" applyFont="1" applyFill="1" applyAlignment="1">
      <alignment horizontal="center"/>
    </xf>
    <xf numFmtId="49" fontId="9" fillId="2" borderId="0" xfId="2" applyNumberFormat="1" applyFont="1" applyFill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14" fontId="9" fillId="2" borderId="1" xfId="2" quotePrefix="1" applyNumberFormat="1" applyFont="1" applyFill="1" applyBorder="1" applyAlignment="1">
      <alignment horizontal="center" vertical="center"/>
    </xf>
    <xf numFmtId="49" fontId="12" fillId="2" borderId="0" xfId="2" applyNumberFormat="1" applyFont="1" applyFill="1" applyAlignment="1">
      <alignment horizontal="center"/>
    </xf>
    <xf numFmtId="49" fontId="6" fillId="2" borderId="0" xfId="2" applyNumberFormat="1" applyFont="1" applyFill="1" applyAlignment="1">
      <alignment horizontal="center"/>
    </xf>
    <xf numFmtId="49" fontId="5" fillId="2" borderId="0" xfId="2" applyNumberFormat="1" applyFont="1" applyFill="1" applyAlignment="1">
      <alignment horizontal="center"/>
    </xf>
    <xf numFmtId="49" fontId="7" fillId="2" borderId="0" xfId="2" applyNumberFormat="1" applyFont="1" applyFill="1" applyAlignment="1">
      <alignment horizontal="center"/>
    </xf>
    <xf numFmtId="0" fontId="8" fillId="4" borderId="6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49" fontId="9" fillId="2" borderId="0" xfId="2" applyNumberFormat="1" applyFont="1" applyFill="1" applyAlignment="1">
      <alignment horizontal="center"/>
    </xf>
    <xf numFmtId="0" fontId="15" fillId="0" borderId="6" xfId="5" applyFont="1" applyFill="1" applyBorder="1" applyAlignment="1">
      <alignment horizontal="right"/>
    </xf>
    <xf numFmtId="0" fontId="15" fillId="0" borderId="8" xfId="5" applyFont="1" applyFill="1" applyBorder="1" applyAlignment="1">
      <alignment horizontal="right"/>
    </xf>
    <xf numFmtId="0" fontId="8" fillId="4" borderId="6" xfId="2" applyFont="1" applyFill="1" applyBorder="1" applyAlignment="1">
      <alignment horizontal="left" vertical="center"/>
    </xf>
    <xf numFmtId="0" fontId="8" fillId="4" borderId="8" xfId="2" applyFont="1" applyFill="1" applyBorder="1" applyAlignment="1">
      <alignment horizontal="left" vertical="center"/>
    </xf>
    <xf numFmtId="0" fontId="8" fillId="4" borderId="5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right"/>
    </xf>
    <xf numFmtId="0" fontId="8" fillId="4" borderId="2" xfId="2" applyNumberFormat="1" applyFont="1" applyFill="1" applyBorder="1" applyAlignment="1">
      <alignment horizontal="center" vertical="center" wrapText="1"/>
    </xf>
    <xf numFmtId="0" fontId="8" fillId="4" borderId="3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left" vertical="center"/>
    </xf>
    <xf numFmtId="0" fontId="8" fillId="4" borderId="9" xfId="2" applyFont="1" applyFill="1" applyBorder="1" applyAlignment="1">
      <alignment horizontal="left" vertical="center"/>
    </xf>
    <xf numFmtId="49" fontId="8" fillId="2" borderId="0" xfId="2" applyNumberFormat="1" applyFont="1" applyFill="1" applyAlignment="1">
      <alignment horizontal="center"/>
    </xf>
    <xf numFmtId="49" fontId="7" fillId="2" borderId="0" xfId="2" applyNumberFormat="1" applyFont="1" applyFill="1" applyAlignment="1">
      <alignment horizontal="center" wrapText="1"/>
    </xf>
    <xf numFmtId="0" fontId="8" fillId="4" borderId="4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8" fillId="4" borderId="6" xfId="2" applyNumberFormat="1" applyFont="1" applyFill="1" applyBorder="1" applyAlignment="1">
      <alignment horizontal="center" vertical="center" wrapText="1"/>
    </xf>
    <xf numFmtId="0" fontId="8" fillId="4" borderId="8" xfId="2" applyNumberFormat="1" applyFont="1" applyFill="1" applyBorder="1" applyAlignment="1">
      <alignment horizontal="center" vertical="center" wrapText="1"/>
    </xf>
    <xf numFmtId="0" fontId="8" fillId="4" borderId="5" xfId="2" applyNumberFormat="1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left" vertical="center"/>
    </xf>
    <xf numFmtId="0" fontId="8" fillId="3" borderId="9" xfId="2" applyFont="1" applyFill="1" applyBorder="1" applyAlignment="1">
      <alignment horizontal="left" vertical="center"/>
    </xf>
    <xf numFmtId="0" fontId="19" fillId="0" borderId="0" xfId="5" applyFont="1" applyAlignment="1">
      <alignment horizontal="center"/>
    </xf>
  </cellXfs>
  <cellStyles count="6">
    <cellStyle name="Comma" xfId="4" builtinId="3"/>
    <cellStyle name="Comma 2" xfId="1"/>
    <cellStyle name="Normal" xfId="0" builtinId="0"/>
    <cellStyle name="Normal 2" xfId="2"/>
    <cellStyle name="Normal 2 2" xfId="3"/>
    <cellStyle name="Normal 2 2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188756</xdr:colOff>
      <xdr:row>1</xdr:row>
      <xdr:rowOff>219074</xdr:rowOff>
    </xdr:from>
    <xdr:to>
      <xdr:col>2</xdr:col>
      <xdr:colOff>723899</xdr:colOff>
      <xdr:row>1</xdr:row>
      <xdr:rowOff>222436</xdr:rowOff>
    </xdr:to>
    <xdr:sp macro="" textlink="">
      <xdr:nvSpPr>
        <xdr:cNvPr id="2" name="Straight Connector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522131" y="428624"/>
          <a:ext cx="1449543" cy="33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133349</xdr:colOff>
      <xdr:row>2</xdr:row>
      <xdr:rowOff>19050</xdr:rowOff>
    </xdr:from>
    <xdr:to>
      <xdr:col>7</xdr:col>
      <xdr:colOff>723900</xdr:colOff>
      <xdr:row>2</xdr:row>
      <xdr:rowOff>19050</xdr:rowOff>
    </xdr:to>
    <xdr:sp macro="" textlink="">
      <xdr:nvSpPr>
        <xdr:cNvPr id="3" name="Straight Connector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5181599" y="466725"/>
          <a:ext cx="18669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19050</xdr:rowOff>
    </xdr:from>
    <xdr:to>
      <xdr:col>2</xdr:col>
      <xdr:colOff>638176</xdr:colOff>
      <xdr:row>2</xdr:row>
      <xdr:rowOff>19050</xdr:rowOff>
    </xdr:to>
    <xdr:sp macro="" textlink="">
      <xdr:nvSpPr>
        <xdr:cNvPr id="2" name="Straight Connector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476250" y="428625"/>
          <a:ext cx="15716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2</xdr:row>
      <xdr:rowOff>28574</xdr:rowOff>
    </xdr:from>
    <xdr:to>
      <xdr:col>8</xdr:col>
      <xdr:colOff>200024</xdr:colOff>
      <xdr:row>2</xdr:row>
      <xdr:rowOff>28574</xdr:rowOff>
    </xdr:to>
    <xdr:sp macro="" textlink="">
      <xdr:nvSpPr>
        <xdr:cNvPr id="3" name="Straight Connector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5276850" y="438149"/>
          <a:ext cx="1714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228599</xdr:rowOff>
    </xdr:from>
    <xdr:to>
      <xdr:col>2</xdr:col>
      <xdr:colOff>561975</xdr:colOff>
      <xdr:row>1</xdr:row>
      <xdr:rowOff>231962</xdr:rowOff>
    </xdr:to>
    <xdr:sp macro="" textlink="">
      <xdr:nvSpPr>
        <xdr:cNvPr id="2" name="Straight Connector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447675" y="438149"/>
          <a:ext cx="1447800" cy="33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2</xdr:row>
      <xdr:rowOff>19048</xdr:rowOff>
    </xdr:from>
    <xdr:to>
      <xdr:col>8</xdr:col>
      <xdr:colOff>114300</xdr:colOff>
      <xdr:row>2</xdr:row>
      <xdr:rowOff>19050</xdr:rowOff>
    </xdr:to>
    <xdr:sp macro="" textlink="">
      <xdr:nvSpPr>
        <xdr:cNvPr id="3" name="Straight Connector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133975" y="466723"/>
          <a:ext cx="18288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A6" sqref="A6:K6"/>
    </sheetView>
  </sheetViews>
  <sheetFormatPr defaultColWidth="9.140625" defaultRowHeight="16.5" x14ac:dyDescent="0.25"/>
  <cols>
    <col min="1" max="1" width="5" style="2" customWidth="1"/>
    <col min="2" max="2" width="13.7109375" style="1" bestFit="1" customWidth="1"/>
    <col min="3" max="3" width="23.28515625" style="1" customWidth="1"/>
    <col min="4" max="4" width="7.85546875" style="2" customWidth="1"/>
    <col min="5" max="5" width="14.85546875" style="30" customWidth="1"/>
    <col min="6" max="6" width="11" style="2" customWidth="1"/>
    <col min="7" max="7" width="19.140625" style="2" customWidth="1"/>
    <col min="8" max="8" width="15" style="2" customWidth="1"/>
    <col min="9" max="9" width="10.85546875" style="2" bestFit="1" customWidth="1"/>
    <col min="10" max="10" width="11.7109375" style="32" customWidth="1"/>
    <col min="11" max="11" width="8.7109375" style="2" customWidth="1"/>
    <col min="12" max="16384" width="9.140625" style="1"/>
  </cols>
  <sheetData>
    <row r="1" spans="1:11" x14ac:dyDescent="0.25">
      <c r="A1" s="65" t="s">
        <v>0</v>
      </c>
      <c r="B1" s="65"/>
      <c r="C1" s="65"/>
      <c r="D1" s="66" t="s">
        <v>1</v>
      </c>
      <c r="E1" s="66"/>
      <c r="F1" s="66"/>
      <c r="G1" s="66"/>
      <c r="H1" s="66"/>
      <c r="I1" s="66"/>
      <c r="J1" s="66"/>
      <c r="K1" s="66"/>
    </row>
    <row r="2" spans="1:11" ht="18.75" x14ac:dyDescent="0.3">
      <c r="A2" s="66" t="s">
        <v>2</v>
      </c>
      <c r="B2" s="66"/>
      <c r="C2" s="66"/>
      <c r="D2" s="67" t="s">
        <v>3</v>
      </c>
      <c r="E2" s="67"/>
      <c r="F2" s="67"/>
      <c r="G2" s="67"/>
      <c r="H2" s="67"/>
      <c r="I2" s="67"/>
      <c r="J2" s="67"/>
      <c r="K2" s="67"/>
    </row>
    <row r="3" spans="1:11" ht="7.5" customHeight="1" x14ac:dyDescent="0.25">
      <c r="A3" s="58"/>
      <c r="B3" s="3"/>
      <c r="C3" s="3"/>
      <c r="D3" s="58"/>
      <c r="E3" s="59"/>
      <c r="F3" s="58"/>
      <c r="G3" s="58"/>
      <c r="H3" s="58"/>
      <c r="I3" s="58"/>
      <c r="K3" s="58"/>
    </row>
    <row r="4" spans="1:11" ht="16.5" customHeight="1" x14ac:dyDescent="0.2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75" customHeight="1" x14ac:dyDescent="0.25">
      <c r="A5" s="64" t="s">
        <v>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8" customHeight="1" x14ac:dyDescent="0.25">
      <c r="A6" s="75" t="s">
        <v>266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s="57" customFormat="1" ht="18.95" customHeight="1" x14ac:dyDescent="0.25">
      <c r="A7" s="71" t="s">
        <v>7</v>
      </c>
      <c r="B7" s="73" t="s">
        <v>8</v>
      </c>
      <c r="C7" s="86" t="s">
        <v>9</v>
      </c>
      <c r="D7" s="84" t="s">
        <v>10</v>
      </c>
      <c r="E7" s="71" t="s">
        <v>11</v>
      </c>
      <c r="F7" s="73" t="s">
        <v>12</v>
      </c>
      <c r="G7" s="68" t="s">
        <v>13</v>
      </c>
      <c r="H7" s="69"/>
      <c r="I7" s="70"/>
      <c r="J7" s="82" t="s">
        <v>14</v>
      </c>
      <c r="K7" s="71" t="s">
        <v>15</v>
      </c>
    </row>
    <row r="8" spans="1:11" s="57" customFormat="1" ht="18.95" customHeight="1" x14ac:dyDescent="0.25">
      <c r="A8" s="72"/>
      <c r="B8" s="74"/>
      <c r="C8" s="87"/>
      <c r="D8" s="85"/>
      <c r="E8" s="72"/>
      <c r="F8" s="74"/>
      <c r="G8" s="60" t="s">
        <v>16</v>
      </c>
      <c r="H8" s="60" t="s">
        <v>17</v>
      </c>
      <c r="I8" s="60" t="s">
        <v>18</v>
      </c>
      <c r="J8" s="83"/>
      <c r="K8" s="72"/>
    </row>
    <row r="9" spans="1:11" s="57" customFormat="1" ht="18.95" customHeight="1" x14ac:dyDescent="0.25">
      <c r="A9" s="78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80"/>
    </row>
    <row r="10" spans="1:11" s="14" customFormat="1" ht="18.95" customHeight="1" x14ac:dyDescent="0.25">
      <c r="A10" s="5">
        <v>1</v>
      </c>
      <c r="B10" s="6" t="s">
        <v>20</v>
      </c>
      <c r="C10" s="7" t="s">
        <v>21</v>
      </c>
      <c r="D10" s="8" t="s">
        <v>22</v>
      </c>
      <c r="E10" s="9" t="s">
        <v>23</v>
      </c>
      <c r="F10" s="10" t="s">
        <v>24</v>
      </c>
      <c r="G10" s="38">
        <v>2</v>
      </c>
      <c r="H10" s="40">
        <v>5</v>
      </c>
      <c r="I10" s="37">
        <v>5</v>
      </c>
      <c r="J10" s="38">
        <f>G10+H10+I10</f>
        <v>12</v>
      </c>
      <c r="K10" s="11"/>
    </row>
    <row r="11" spans="1:11" s="14" customFormat="1" ht="18.95" customHeight="1" x14ac:dyDescent="0.25">
      <c r="A11" s="5">
        <v>2</v>
      </c>
      <c r="B11" s="6" t="s">
        <v>25</v>
      </c>
      <c r="C11" s="15" t="s">
        <v>26</v>
      </c>
      <c r="D11" s="16" t="s">
        <v>27</v>
      </c>
      <c r="E11" s="17" t="s">
        <v>28</v>
      </c>
      <c r="F11" s="13" t="s">
        <v>29</v>
      </c>
      <c r="G11" s="39">
        <v>3.25</v>
      </c>
      <c r="H11" s="37">
        <v>7</v>
      </c>
      <c r="I11" s="37">
        <v>7.5</v>
      </c>
      <c r="J11" s="38">
        <f t="shared" ref="J11:J24" si="0">G11+H11+I11</f>
        <v>17.75</v>
      </c>
      <c r="K11" s="18"/>
    </row>
    <row r="12" spans="1:11" s="14" customFormat="1" ht="18.95" customHeight="1" x14ac:dyDescent="0.25">
      <c r="A12" s="5">
        <v>3</v>
      </c>
      <c r="B12" s="6" t="s">
        <v>30</v>
      </c>
      <c r="C12" s="7" t="s">
        <v>31</v>
      </c>
      <c r="D12" s="8" t="s">
        <v>32</v>
      </c>
      <c r="E12" s="9" t="s">
        <v>33</v>
      </c>
      <c r="F12" s="10" t="s">
        <v>29</v>
      </c>
      <c r="G12" s="35">
        <v>5.25</v>
      </c>
      <c r="H12" s="41">
        <v>6</v>
      </c>
      <c r="I12" s="42">
        <v>7.5</v>
      </c>
      <c r="J12" s="40">
        <f t="shared" si="0"/>
        <v>18.75</v>
      </c>
      <c r="K12" s="12" t="s">
        <v>34</v>
      </c>
    </row>
    <row r="13" spans="1:11" s="14" customFormat="1" ht="18.95" customHeight="1" x14ac:dyDescent="0.25">
      <c r="A13" s="5">
        <v>4</v>
      </c>
      <c r="B13" s="6" t="s">
        <v>35</v>
      </c>
      <c r="C13" s="15" t="s">
        <v>36</v>
      </c>
      <c r="D13" s="16" t="s">
        <v>37</v>
      </c>
      <c r="E13" s="17" t="s">
        <v>38</v>
      </c>
      <c r="F13" s="13" t="s">
        <v>29</v>
      </c>
      <c r="G13" s="36">
        <v>8.25</v>
      </c>
      <c r="H13" s="42">
        <v>8</v>
      </c>
      <c r="I13" s="42">
        <v>8.5</v>
      </c>
      <c r="J13" s="40">
        <f t="shared" si="0"/>
        <v>24.75</v>
      </c>
      <c r="K13" s="19" t="s">
        <v>34</v>
      </c>
    </row>
    <row r="14" spans="1:11" s="14" customFormat="1" ht="18.95" customHeight="1" x14ac:dyDescent="0.25">
      <c r="A14" s="5">
        <v>5</v>
      </c>
      <c r="B14" s="6" t="s">
        <v>39</v>
      </c>
      <c r="C14" s="15" t="s">
        <v>40</v>
      </c>
      <c r="D14" s="8" t="s">
        <v>41</v>
      </c>
      <c r="E14" s="17" t="s">
        <v>42</v>
      </c>
      <c r="F14" s="13" t="s">
        <v>29</v>
      </c>
      <c r="G14" s="37">
        <v>5</v>
      </c>
      <c r="H14" s="37">
        <v>5</v>
      </c>
      <c r="I14" s="37">
        <v>7</v>
      </c>
      <c r="J14" s="37">
        <f t="shared" si="0"/>
        <v>17</v>
      </c>
      <c r="K14" s="13" t="s">
        <v>34</v>
      </c>
    </row>
    <row r="15" spans="1:11" s="14" customFormat="1" ht="18.95" customHeight="1" x14ac:dyDescent="0.25">
      <c r="A15" s="5">
        <v>6</v>
      </c>
      <c r="B15" s="6" t="s">
        <v>43</v>
      </c>
      <c r="C15" s="14" t="s">
        <v>44</v>
      </c>
      <c r="D15" s="8" t="s">
        <v>45</v>
      </c>
      <c r="E15" s="9" t="s">
        <v>46</v>
      </c>
      <c r="F15" s="10" t="s">
        <v>29</v>
      </c>
      <c r="G15" s="33">
        <v>5.75</v>
      </c>
      <c r="H15" s="40">
        <v>7</v>
      </c>
      <c r="I15" s="37">
        <v>8.5</v>
      </c>
      <c r="J15" s="40">
        <f t="shared" si="0"/>
        <v>21.25</v>
      </c>
      <c r="K15" s="10" t="s">
        <v>34</v>
      </c>
    </row>
    <row r="16" spans="1:11" s="14" customFormat="1" ht="18.95" customHeight="1" x14ac:dyDescent="0.25">
      <c r="A16" s="5">
        <v>7</v>
      </c>
      <c r="B16" s="6" t="s">
        <v>47</v>
      </c>
      <c r="C16" s="15" t="s">
        <v>48</v>
      </c>
      <c r="D16" s="16" t="s">
        <v>49</v>
      </c>
      <c r="E16" s="17" t="s">
        <v>50</v>
      </c>
      <c r="F16" s="13" t="s">
        <v>29</v>
      </c>
      <c r="G16" s="38">
        <v>4</v>
      </c>
      <c r="H16" s="38">
        <v>4</v>
      </c>
      <c r="I16" s="37">
        <v>8.5</v>
      </c>
      <c r="J16" s="38">
        <f t="shared" si="0"/>
        <v>16.5</v>
      </c>
      <c r="K16" s="18"/>
    </row>
    <row r="17" spans="1:11" s="49" customFormat="1" ht="18.95" customHeight="1" x14ac:dyDescent="0.25">
      <c r="A17" s="76" t="s">
        <v>51</v>
      </c>
      <c r="B17" s="77"/>
      <c r="C17" s="53">
        <f>A16</f>
        <v>7</v>
      </c>
      <c r="D17" s="46"/>
      <c r="E17" s="46"/>
      <c r="F17" s="46"/>
      <c r="G17" s="46"/>
      <c r="H17" s="46"/>
      <c r="I17" s="46"/>
      <c r="J17" s="46"/>
      <c r="K17" s="46"/>
    </row>
    <row r="18" spans="1:11" s="29" customFormat="1" ht="18.95" customHeight="1" x14ac:dyDescent="0.25">
      <c r="A18" s="78" t="s">
        <v>52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1" s="14" customFormat="1" ht="18.95" customHeight="1" x14ac:dyDescent="0.25">
      <c r="A19" s="5">
        <v>1</v>
      </c>
      <c r="B19" s="21" t="s">
        <v>53</v>
      </c>
      <c r="C19" s="15" t="s">
        <v>54</v>
      </c>
      <c r="D19" s="16" t="s">
        <v>55</v>
      </c>
      <c r="E19" s="17" t="s">
        <v>56</v>
      </c>
      <c r="F19" s="13" t="s">
        <v>29</v>
      </c>
      <c r="G19" s="37">
        <v>5</v>
      </c>
      <c r="H19" s="37">
        <v>6.5</v>
      </c>
      <c r="I19" s="37">
        <v>6</v>
      </c>
      <c r="J19" s="40">
        <f t="shared" si="0"/>
        <v>17.5</v>
      </c>
      <c r="K19" s="13" t="s">
        <v>34</v>
      </c>
    </row>
    <row r="20" spans="1:11" s="14" customFormat="1" ht="18.95" customHeight="1" x14ac:dyDescent="0.25">
      <c r="A20" s="5">
        <v>2</v>
      </c>
      <c r="B20" s="21" t="s">
        <v>57</v>
      </c>
      <c r="C20" s="15" t="s">
        <v>58</v>
      </c>
      <c r="D20" s="16" t="s">
        <v>59</v>
      </c>
      <c r="E20" s="17" t="s">
        <v>60</v>
      </c>
      <c r="F20" s="22" t="s">
        <v>29</v>
      </c>
      <c r="G20" s="36">
        <v>5.25</v>
      </c>
      <c r="H20" s="42">
        <v>6</v>
      </c>
      <c r="I20" s="42">
        <v>7.5</v>
      </c>
      <c r="J20" s="40">
        <f t="shared" si="0"/>
        <v>18.75</v>
      </c>
      <c r="K20" s="19" t="s">
        <v>34</v>
      </c>
    </row>
    <row r="21" spans="1:11" s="14" customFormat="1" ht="18.95" customHeight="1" x14ac:dyDescent="0.25">
      <c r="A21" s="5">
        <v>3</v>
      </c>
      <c r="B21" s="21" t="s">
        <v>61</v>
      </c>
      <c r="C21" s="15" t="s">
        <v>62</v>
      </c>
      <c r="D21" s="16" t="s">
        <v>63</v>
      </c>
      <c r="E21" s="17" t="s">
        <v>64</v>
      </c>
      <c r="F21" s="13" t="s">
        <v>29</v>
      </c>
      <c r="G21" s="39">
        <v>1.75</v>
      </c>
      <c r="H21" s="37">
        <v>6.5</v>
      </c>
      <c r="I21" s="37">
        <v>7.5</v>
      </c>
      <c r="J21" s="38">
        <f t="shared" si="0"/>
        <v>15.75</v>
      </c>
      <c r="K21" s="13"/>
    </row>
    <row r="22" spans="1:11" s="23" customFormat="1" ht="18.95" customHeight="1" x14ac:dyDescent="0.25">
      <c r="A22" s="5">
        <v>4</v>
      </c>
      <c r="B22" s="21" t="s">
        <v>65</v>
      </c>
      <c r="C22" s="15" t="s">
        <v>66</v>
      </c>
      <c r="D22" s="16" t="s">
        <v>67</v>
      </c>
      <c r="E22" s="17" t="s">
        <v>68</v>
      </c>
      <c r="F22" s="13" t="s">
        <v>29</v>
      </c>
      <c r="G22" s="38">
        <v>2</v>
      </c>
      <c r="H22" s="38">
        <v>4</v>
      </c>
      <c r="I22" s="37">
        <v>5</v>
      </c>
      <c r="J22" s="38">
        <f t="shared" si="0"/>
        <v>11</v>
      </c>
      <c r="K22" s="18"/>
    </row>
    <row r="23" spans="1:11" s="23" customFormat="1" ht="18.95" customHeight="1" x14ac:dyDescent="0.25">
      <c r="A23" s="5">
        <v>5</v>
      </c>
      <c r="B23" s="21" t="s">
        <v>69</v>
      </c>
      <c r="C23" s="15" t="s">
        <v>70</v>
      </c>
      <c r="D23" s="16" t="s">
        <v>71</v>
      </c>
      <c r="E23" s="17" t="s">
        <v>72</v>
      </c>
      <c r="F23" s="13" t="s">
        <v>29</v>
      </c>
      <c r="G23" s="39">
        <v>2.75</v>
      </c>
      <c r="H23" s="37">
        <v>5</v>
      </c>
      <c r="I23" s="37">
        <v>8.5</v>
      </c>
      <c r="J23" s="38">
        <f t="shared" si="0"/>
        <v>16.25</v>
      </c>
      <c r="K23" s="18"/>
    </row>
    <row r="24" spans="1:11" s="23" customFormat="1" ht="18.95" customHeight="1" x14ac:dyDescent="0.25">
      <c r="A24" s="5">
        <v>6</v>
      </c>
      <c r="B24" s="21" t="s">
        <v>73</v>
      </c>
      <c r="C24" s="15" t="s">
        <v>74</v>
      </c>
      <c r="D24" s="16" t="s">
        <v>75</v>
      </c>
      <c r="E24" s="17" t="s">
        <v>76</v>
      </c>
      <c r="F24" s="13" t="s">
        <v>29</v>
      </c>
      <c r="G24" s="39">
        <v>1.75</v>
      </c>
      <c r="H24" s="37">
        <v>6</v>
      </c>
      <c r="I24" s="37">
        <v>8</v>
      </c>
      <c r="J24" s="38">
        <f t="shared" si="0"/>
        <v>15.75</v>
      </c>
      <c r="K24" s="18"/>
    </row>
    <row r="25" spans="1:11" s="49" customFormat="1" ht="18.95" customHeight="1" x14ac:dyDescent="0.25">
      <c r="A25" s="76" t="s">
        <v>51</v>
      </c>
      <c r="B25" s="77"/>
      <c r="C25" s="53">
        <f>A24</f>
        <v>6</v>
      </c>
      <c r="D25" s="46"/>
      <c r="E25" s="46"/>
      <c r="F25" s="46"/>
      <c r="G25" s="46"/>
      <c r="H25" s="46"/>
      <c r="I25" s="46"/>
      <c r="J25" s="46"/>
      <c r="K25" s="47"/>
    </row>
    <row r="26" spans="1:11" ht="18.95" customHeight="1" x14ac:dyDescent="0.25">
      <c r="A26" s="44"/>
      <c r="B26" s="81" t="s">
        <v>77</v>
      </c>
      <c r="C26" s="81"/>
      <c r="D26" s="54">
        <f>C25+C17</f>
        <v>13</v>
      </c>
      <c r="F26" s="44"/>
      <c r="G26" s="31"/>
      <c r="H26" s="44"/>
      <c r="I26" s="50" t="s">
        <v>78</v>
      </c>
      <c r="J26" s="44"/>
      <c r="K26" s="44"/>
    </row>
    <row r="27" spans="1:11" ht="16.5" customHeight="1" x14ac:dyDescent="0.25">
      <c r="A27" s="44"/>
      <c r="D27" s="44"/>
      <c r="F27" s="44"/>
      <c r="G27" s="31"/>
      <c r="H27" s="1"/>
      <c r="I27" s="50" t="s">
        <v>79</v>
      </c>
      <c r="K27" s="56"/>
    </row>
    <row r="28" spans="1:11" ht="19.5" customHeight="1" x14ac:dyDescent="0.25">
      <c r="A28" s="44"/>
      <c r="D28" s="44"/>
      <c r="F28" s="44"/>
      <c r="G28" s="31"/>
      <c r="H28" s="1"/>
      <c r="I28" s="104" t="s">
        <v>265</v>
      </c>
      <c r="K28" s="56"/>
    </row>
    <row r="29" spans="1:11" ht="12" customHeight="1" x14ac:dyDescent="0.25">
      <c r="A29" s="44"/>
      <c r="D29" s="44"/>
      <c r="F29" s="44"/>
      <c r="G29" s="31"/>
      <c r="H29" s="1"/>
      <c r="I29" s="45"/>
      <c r="K29" s="51"/>
    </row>
    <row r="30" spans="1:11" ht="22.5" customHeight="1" x14ac:dyDescent="0.25">
      <c r="A30" s="44"/>
      <c r="D30" s="44"/>
      <c r="F30" s="44"/>
      <c r="G30" s="31"/>
      <c r="H30" s="1"/>
      <c r="I30" s="45"/>
      <c r="K30" s="51"/>
    </row>
    <row r="31" spans="1:11" ht="12.75" customHeight="1" x14ac:dyDescent="0.25">
      <c r="A31" s="44"/>
      <c r="D31" s="44"/>
      <c r="F31" s="44"/>
      <c r="G31" s="31"/>
      <c r="H31" s="1"/>
      <c r="I31" s="52" t="s">
        <v>80</v>
      </c>
      <c r="K31" s="51"/>
    </row>
    <row r="32" spans="1:11" ht="16.5" customHeight="1" x14ac:dyDescent="0.25">
      <c r="A32" s="44"/>
      <c r="D32" s="44"/>
      <c r="F32" s="44"/>
      <c r="G32" s="31"/>
      <c r="H32" s="1"/>
      <c r="I32" s="52" t="s">
        <v>81</v>
      </c>
      <c r="K32" s="55"/>
    </row>
    <row r="33" spans="1:11" ht="7.5" customHeight="1" x14ac:dyDescent="0.25">
      <c r="A33" s="44"/>
      <c r="D33" s="44"/>
      <c r="F33" s="44"/>
      <c r="G33" s="44"/>
      <c r="H33" s="44"/>
      <c r="I33" s="44"/>
      <c r="K33" s="44"/>
    </row>
    <row r="34" spans="1:11" ht="7.5" customHeight="1" x14ac:dyDescent="0.25">
      <c r="A34" s="44"/>
      <c r="D34" s="44"/>
      <c r="F34" s="44"/>
      <c r="G34" s="44"/>
      <c r="H34" s="44"/>
      <c r="I34" s="44"/>
      <c r="K34" s="44"/>
    </row>
    <row r="35" spans="1:11" ht="7.5" customHeight="1" x14ac:dyDescent="0.25">
      <c r="A35" s="44"/>
      <c r="D35" s="44"/>
      <c r="F35" s="44"/>
      <c r="G35" s="44"/>
      <c r="H35" s="44"/>
      <c r="I35" s="44"/>
      <c r="K35" s="44"/>
    </row>
    <row r="36" spans="1:11" ht="7.5" customHeight="1" x14ac:dyDescent="0.25">
      <c r="A36" s="44"/>
      <c r="D36" s="44"/>
      <c r="F36" s="44"/>
      <c r="G36" s="44"/>
      <c r="H36" s="44"/>
      <c r="I36" s="44"/>
      <c r="K36" s="44"/>
    </row>
    <row r="37" spans="1:11" ht="7.5" customHeight="1" x14ac:dyDescent="0.25">
      <c r="A37" s="44"/>
      <c r="D37" s="44"/>
      <c r="F37" s="44"/>
      <c r="G37" s="44"/>
      <c r="H37" s="44"/>
      <c r="I37" s="44"/>
      <c r="K37" s="44"/>
    </row>
    <row r="38" spans="1:11" ht="7.5" customHeight="1" x14ac:dyDescent="0.25">
      <c r="A38" s="44"/>
      <c r="D38" s="44"/>
      <c r="F38" s="44"/>
      <c r="G38" s="44"/>
      <c r="H38" s="44"/>
      <c r="I38" s="44"/>
      <c r="K38" s="44"/>
    </row>
    <row r="39" spans="1:11" ht="7.5" customHeight="1" x14ac:dyDescent="0.25">
      <c r="A39" s="44"/>
      <c r="D39" s="44"/>
      <c r="F39" s="44"/>
      <c r="G39" s="44"/>
      <c r="H39" s="44"/>
      <c r="I39" s="44"/>
      <c r="K39" s="44"/>
    </row>
    <row r="40" spans="1:11" ht="7.5" customHeight="1" x14ac:dyDescent="0.25">
      <c r="A40" s="44"/>
      <c r="D40" s="44"/>
      <c r="F40" s="44"/>
      <c r="G40" s="44"/>
      <c r="H40" s="44"/>
      <c r="I40" s="44"/>
      <c r="K40" s="44"/>
    </row>
    <row r="41" spans="1:11" ht="7.5" customHeight="1" x14ac:dyDescent="0.25">
      <c r="A41" s="44"/>
      <c r="D41" s="44"/>
      <c r="F41" s="44"/>
      <c r="G41" s="44"/>
      <c r="H41" s="44"/>
      <c r="I41" s="44"/>
      <c r="K41" s="44"/>
    </row>
    <row r="42" spans="1:11" ht="7.5" customHeight="1" x14ac:dyDescent="0.25">
      <c r="A42" s="44"/>
      <c r="D42" s="44"/>
      <c r="F42" s="44"/>
      <c r="G42" s="44"/>
      <c r="H42" s="44"/>
      <c r="I42" s="44"/>
      <c r="K42" s="44"/>
    </row>
  </sheetData>
  <sortState ref="A10:S21">
    <sortCondition ref="B9:B21"/>
  </sortState>
  <mergeCells count="21">
    <mergeCell ref="A17:B17"/>
    <mergeCell ref="A18:K18"/>
    <mergeCell ref="A25:B25"/>
    <mergeCell ref="B26:C26"/>
    <mergeCell ref="J7:J8"/>
    <mergeCell ref="K7:K8"/>
    <mergeCell ref="D7:D8"/>
    <mergeCell ref="C7:C8"/>
    <mergeCell ref="E7:E8"/>
    <mergeCell ref="F7:F8"/>
    <mergeCell ref="A9:K9"/>
    <mergeCell ref="A5:K5"/>
    <mergeCell ref="G7:I7"/>
    <mergeCell ref="A7:A8"/>
    <mergeCell ref="B7:B8"/>
    <mergeCell ref="A6:K6"/>
    <mergeCell ref="A4:K4"/>
    <mergeCell ref="A1:C1"/>
    <mergeCell ref="D1:K1"/>
    <mergeCell ref="A2:C2"/>
    <mergeCell ref="D2:K2"/>
  </mergeCells>
  <printOptions horizontalCentered="1"/>
  <pageMargins left="0.25" right="0.25" top="0.25" bottom="0.25" header="0.3" footer="0.15"/>
  <pageSetup paperSize="9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43" zoomScaleNormal="100" workbookViewId="0">
      <selection activeCell="K11" sqref="K11"/>
    </sheetView>
  </sheetViews>
  <sheetFormatPr defaultColWidth="9.140625" defaultRowHeight="16.5" x14ac:dyDescent="0.25"/>
  <cols>
    <col min="1" max="1" width="6.42578125" style="2" customWidth="1"/>
    <col min="2" max="2" width="16.85546875" style="1" customWidth="1"/>
    <col min="3" max="3" width="22.140625" style="1" customWidth="1"/>
    <col min="4" max="4" width="8.140625" style="2" customWidth="1"/>
    <col min="5" max="5" width="13.5703125" style="30" customWidth="1"/>
    <col min="6" max="6" width="8.5703125" style="2" customWidth="1"/>
    <col min="7" max="7" width="13.85546875" style="31" customWidth="1"/>
    <col min="8" max="8" width="14.28515625" style="2" customWidth="1"/>
    <col min="9" max="9" width="10.7109375" style="2" customWidth="1"/>
    <col min="10" max="10" width="11.5703125" style="2" customWidth="1"/>
    <col min="11" max="11" width="14.85546875" style="2" customWidth="1"/>
    <col min="12" max="16384" width="9.140625" style="1"/>
  </cols>
  <sheetData>
    <row r="1" spans="1:11" s="4" customFormat="1" ht="15.75" x14ac:dyDescent="0.25">
      <c r="A1" s="75" t="s">
        <v>0</v>
      </c>
      <c r="B1" s="75"/>
      <c r="C1" s="75"/>
      <c r="D1" s="88" t="s">
        <v>1</v>
      </c>
      <c r="E1" s="88"/>
      <c r="F1" s="88"/>
      <c r="G1" s="88"/>
      <c r="H1" s="88"/>
      <c r="I1" s="88"/>
      <c r="J1" s="88"/>
      <c r="K1" s="88"/>
    </row>
    <row r="2" spans="1:11" s="4" customFormat="1" x14ac:dyDescent="0.25">
      <c r="A2" s="88" t="s">
        <v>2</v>
      </c>
      <c r="B2" s="88"/>
      <c r="C2" s="88"/>
      <c r="D2" s="66" t="s">
        <v>3</v>
      </c>
      <c r="E2" s="66"/>
      <c r="F2" s="66"/>
      <c r="G2" s="66"/>
      <c r="H2" s="66"/>
      <c r="I2" s="66"/>
      <c r="J2" s="66"/>
      <c r="K2" s="66"/>
    </row>
    <row r="3" spans="1:11" ht="7.5" customHeight="1" x14ac:dyDescent="0.25">
      <c r="A3" s="58"/>
      <c r="B3" s="3"/>
      <c r="C3" s="3"/>
      <c r="D3" s="58"/>
      <c r="E3" s="59"/>
      <c r="F3" s="58"/>
      <c r="H3" s="58"/>
      <c r="I3" s="58"/>
      <c r="J3" s="58"/>
      <c r="K3" s="58"/>
    </row>
    <row r="4" spans="1:11" ht="35.25" customHeight="1" x14ac:dyDescent="0.3">
      <c r="A4" s="89" t="s">
        <v>82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9.5" customHeight="1" x14ac:dyDescent="0.25">
      <c r="A5" s="75" t="s">
        <v>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29" customFormat="1" ht="15.75" customHeight="1" x14ac:dyDescent="0.25">
      <c r="A6" s="71" t="s">
        <v>7</v>
      </c>
      <c r="B6" s="73" t="s">
        <v>8</v>
      </c>
      <c r="C6" s="90" t="s">
        <v>9</v>
      </c>
      <c r="D6" s="84" t="s">
        <v>10</v>
      </c>
      <c r="E6" s="71" t="s">
        <v>11</v>
      </c>
      <c r="F6" s="73" t="s">
        <v>12</v>
      </c>
      <c r="G6" s="92" t="s">
        <v>83</v>
      </c>
      <c r="H6" s="93"/>
      <c r="I6" s="94"/>
      <c r="J6" s="82" t="s">
        <v>14</v>
      </c>
      <c r="K6" s="82" t="s">
        <v>15</v>
      </c>
    </row>
    <row r="7" spans="1:11" s="29" customFormat="1" ht="21" customHeight="1" x14ac:dyDescent="0.25">
      <c r="A7" s="72"/>
      <c r="B7" s="74"/>
      <c r="C7" s="91"/>
      <c r="D7" s="85"/>
      <c r="E7" s="72"/>
      <c r="F7" s="74"/>
      <c r="G7" s="61" t="s">
        <v>84</v>
      </c>
      <c r="H7" s="60" t="s">
        <v>85</v>
      </c>
      <c r="I7" s="60" t="s">
        <v>18</v>
      </c>
      <c r="J7" s="83"/>
      <c r="K7" s="83"/>
    </row>
    <row r="8" spans="1:11" s="29" customFormat="1" ht="21.95" customHeight="1" x14ac:dyDescent="0.25">
      <c r="A8" s="78" t="s">
        <v>19</v>
      </c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1" s="23" customFormat="1" ht="21.95" customHeight="1" x14ac:dyDescent="0.25">
      <c r="A9" s="5">
        <v>1</v>
      </c>
      <c r="B9" s="21" t="s">
        <v>86</v>
      </c>
      <c r="C9" s="24" t="s">
        <v>87</v>
      </c>
      <c r="D9" s="25" t="s">
        <v>88</v>
      </c>
      <c r="E9" s="17" t="s">
        <v>89</v>
      </c>
      <c r="F9" s="13" t="s">
        <v>29</v>
      </c>
      <c r="G9" s="34">
        <v>8.75</v>
      </c>
      <c r="H9" s="34">
        <v>8.75</v>
      </c>
      <c r="I9" s="37">
        <v>7</v>
      </c>
      <c r="J9" s="37">
        <f>G9+H9+I9</f>
        <v>24.5</v>
      </c>
      <c r="K9" s="18" t="s">
        <v>34</v>
      </c>
    </row>
    <row r="10" spans="1:11" s="23" customFormat="1" ht="21.95" customHeight="1" x14ac:dyDescent="0.25">
      <c r="A10" s="5">
        <v>2</v>
      </c>
      <c r="B10" s="21" t="s">
        <v>90</v>
      </c>
      <c r="C10" s="24" t="s">
        <v>91</v>
      </c>
      <c r="D10" s="25" t="s">
        <v>75</v>
      </c>
      <c r="E10" s="17" t="s">
        <v>92</v>
      </c>
      <c r="F10" s="13" t="s">
        <v>29</v>
      </c>
      <c r="G10" s="37">
        <v>8.5</v>
      </c>
      <c r="H10" s="37">
        <v>8</v>
      </c>
      <c r="I10" s="37">
        <v>8</v>
      </c>
      <c r="J10" s="37">
        <f t="shared" ref="J10:J43" si="0">G10+H10+I10</f>
        <v>24.5</v>
      </c>
      <c r="K10" s="18" t="s">
        <v>34</v>
      </c>
    </row>
    <row r="11" spans="1:11" s="23" customFormat="1" ht="21.95" customHeight="1" x14ac:dyDescent="0.25">
      <c r="A11" s="5">
        <v>3</v>
      </c>
      <c r="B11" s="21" t="s">
        <v>93</v>
      </c>
      <c r="C11" s="24" t="s">
        <v>94</v>
      </c>
      <c r="D11" s="25" t="s">
        <v>95</v>
      </c>
      <c r="E11" s="17" t="s">
        <v>96</v>
      </c>
      <c r="F11" s="13" t="s">
        <v>97</v>
      </c>
      <c r="G11" s="34">
        <v>6.25</v>
      </c>
      <c r="H11" s="37">
        <v>6</v>
      </c>
      <c r="I11" s="37">
        <v>5.5</v>
      </c>
      <c r="J11" s="37">
        <f t="shared" si="0"/>
        <v>17.75</v>
      </c>
      <c r="K11" s="18" t="s">
        <v>34</v>
      </c>
    </row>
    <row r="12" spans="1:11" s="4" customFormat="1" ht="21.95" customHeight="1" x14ac:dyDescent="0.25">
      <c r="A12" s="5">
        <v>4</v>
      </c>
      <c r="B12" s="21" t="s">
        <v>98</v>
      </c>
      <c r="C12" s="24" t="s">
        <v>99</v>
      </c>
      <c r="D12" s="25" t="s">
        <v>95</v>
      </c>
      <c r="E12" s="28" t="s">
        <v>100</v>
      </c>
      <c r="F12" s="13" t="s">
        <v>97</v>
      </c>
      <c r="G12" s="37">
        <v>5</v>
      </c>
      <c r="H12" s="37">
        <v>5</v>
      </c>
      <c r="I12" s="37">
        <v>6</v>
      </c>
      <c r="J12" s="37">
        <f t="shared" si="0"/>
        <v>16</v>
      </c>
      <c r="K12" s="18" t="s">
        <v>34</v>
      </c>
    </row>
    <row r="13" spans="1:11" s="4" customFormat="1" ht="21.95" customHeight="1" x14ac:dyDescent="0.25">
      <c r="A13" s="5">
        <v>5</v>
      </c>
      <c r="B13" s="21" t="s">
        <v>101</v>
      </c>
      <c r="C13" s="15" t="s">
        <v>102</v>
      </c>
      <c r="D13" s="16" t="s">
        <v>103</v>
      </c>
      <c r="E13" s="17" t="s">
        <v>104</v>
      </c>
      <c r="F13" s="13" t="s">
        <v>29</v>
      </c>
      <c r="G13" s="37">
        <v>8</v>
      </c>
      <c r="H13" s="37">
        <v>6</v>
      </c>
      <c r="I13" s="37">
        <v>5</v>
      </c>
      <c r="J13" s="37">
        <f t="shared" si="0"/>
        <v>19</v>
      </c>
      <c r="K13" s="18" t="s">
        <v>34</v>
      </c>
    </row>
    <row r="14" spans="1:11" s="4" customFormat="1" ht="21.95" customHeight="1" x14ac:dyDescent="0.25">
      <c r="A14" s="5">
        <v>6</v>
      </c>
      <c r="B14" s="21" t="s">
        <v>105</v>
      </c>
      <c r="C14" s="15" t="s">
        <v>106</v>
      </c>
      <c r="D14" s="16" t="s">
        <v>107</v>
      </c>
      <c r="E14" s="17" t="s">
        <v>108</v>
      </c>
      <c r="F14" s="13" t="s">
        <v>97</v>
      </c>
      <c r="G14" s="37">
        <v>9</v>
      </c>
      <c r="H14" s="37">
        <v>9</v>
      </c>
      <c r="I14" s="37">
        <v>7</v>
      </c>
      <c r="J14" s="37">
        <f t="shared" si="0"/>
        <v>25</v>
      </c>
      <c r="K14" s="18" t="s">
        <v>34</v>
      </c>
    </row>
    <row r="15" spans="1:11" s="4" customFormat="1" ht="21.95" customHeight="1" x14ac:dyDescent="0.25">
      <c r="A15" s="5">
        <v>7</v>
      </c>
      <c r="B15" s="21" t="s">
        <v>109</v>
      </c>
      <c r="C15" s="15" t="s">
        <v>110</v>
      </c>
      <c r="D15" s="16" t="s">
        <v>107</v>
      </c>
      <c r="E15" s="17" t="s">
        <v>111</v>
      </c>
      <c r="F15" s="13" t="s">
        <v>29</v>
      </c>
      <c r="G15" s="34">
        <v>8.75</v>
      </c>
      <c r="H15" s="37">
        <v>6.5</v>
      </c>
      <c r="I15" s="37">
        <v>7</v>
      </c>
      <c r="J15" s="37">
        <f t="shared" si="0"/>
        <v>22.25</v>
      </c>
      <c r="K15" s="18" t="s">
        <v>34</v>
      </c>
    </row>
    <row r="16" spans="1:11" s="4" customFormat="1" ht="21.95" customHeight="1" x14ac:dyDescent="0.25">
      <c r="A16" s="5">
        <v>8</v>
      </c>
      <c r="B16" s="21" t="s">
        <v>112</v>
      </c>
      <c r="C16" s="24" t="s">
        <v>113</v>
      </c>
      <c r="D16" s="25" t="s">
        <v>114</v>
      </c>
      <c r="E16" s="17" t="s">
        <v>115</v>
      </c>
      <c r="F16" s="13" t="s">
        <v>29</v>
      </c>
      <c r="G16" s="34">
        <v>7.75</v>
      </c>
      <c r="H16" s="37">
        <v>6</v>
      </c>
      <c r="I16" s="37">
        <v>7.5</v>
      </c>
      <c r="J16" s="37">
        <f t="shared" si="0"/>
        <v>21.25</v>
      </c>
      <c r="K16" s="18" t="s">
        <v>34</v>
      </c>
    </row>
    <row r="17" spans="1:12" s="4" customFormat="1" ht="21.95" customHeight="1" x14ac:dyDescent="0.25">
      <c r="A17" s="5">
        <v>9</v>
      </c>
      <c r="B17" s="21" t="s">
        <v>116</v>
      </c>
      <c r="C17" s="15" t="s">
        <v>117</v>
      </c>
      <c r="D17" s="16" t="s">
        <v>118</v>
      </c>
      <c r="E17" s="17" t="s">
        <v>119</v>
      </c>
      <c r="F17" s="13" t="s">
        <v>97</v>
      </c>
      <c r="G17" s="34">
        <v>8.25</v>
      </c>
      <c r="H17" s="37">
        <v>6.5</v>
      </c>
      <c r="I17" s="37">
        <v>8</v>
      </c>
      <c r="J17" s="37">
        <f t="shared" si="0"/>
        <v>22.75</v>
      </c>
      <c r="K17" s="18" t="s">
        <v>34</v>
      </c>
    </row>
    <row r="18" spans="1:12" s="4" customFormat="1" ht="21.95" customHeight="1" x14ac:dyDescent="0.25">
      <c r="A18" s="5">
        <v>10</v>
      </c>
      <c r="B18" s="21" t="s">
        <v>120</v>
      </c>
      <c r="C18" s="15" t="s">
        <v>121</v>
      </c>
      <c r="D18" s="16" t="s">
        <v>122</v>
      </c>
      <c r="E18" s="17" t="s">
        <v>123</v>
      </c>
      <c r="F18" s="13" t="s">
        <v>97</v>
      </c>
      <c r="G18" s="34">
        <v>8.75</v>
      </c>
      <c r="H18" s="37">
        <v>6.5</v>
      </c>
      <c r="I18" s="37">
        <v>8</v>
      </c>
      <c r="J18" s="37">
        <f t="shared" si="0"/>
        <v>23.25</v>
      </c>
      <c r="K18" s="18" t="s">
        <v>34</v>
      </c>
    </row>
    <row r="19" spans="1:12" s="4" customFormat="1" ht="21.95" customHeight="1" x14ac:dyDescent="0.25">
      <c r="A19" s="5">
        <v>11</v>
      </c>
      <c r="B19" s="21" t="s">
        <v>124</v>
      </c>
      <c r="C19" s="15" t="s">
        <v>125</v>
      </c>
      <c r="D19" s="16" t="s">
        <v>126</v>
      </c>
      <c r="E19" s="17" t="s">
        <v>127</v>
      </c>
      <c r="F19" s="13" t="s">
        <v>97</v>
      </c>
      <c r="G19" s="34">
        <v>7.75</v>
      </c>
      <c r="H19" s="37">
        <v>6</v>
      </c>
      <c r="I19" s="37">
        <v>7.5</v>
      </c>
      <c r="J19" s="37">
        <f t="shared" si="0"/>
        <v>21.25</v>
      </c>
      <c r="K19" s="18" t="s">
        <v>34</v>
      </c>
    </row>
    <row r="20" spans="1:12" s="4" customFormat="1" ht="21.95" customHeight="1" x14ac:dyDescent="0.25">
      <c r="A20" s="5">
        <v>12</v>
      </c>
      <c r="B20" s="21" t="s">
        <v>128</v>
      </c>
      <c r="C20" s="24" t="s">
        <v>129</v>
      </c>
      <c r="D20" s="25" t="s">
        <v>130</v>
      </c>
      <c r="E20" s="17" t="s">
        <v>131</v>
      </c>
      <c r="F20" s="13" t="s">
        <v>24</v>
      </c>
      <c r="G20" s="34">
        <v>8.25</v>
      </c>
      <c r="H20" s="37">
        <v>7.5</v>
      </c>
      <c r="I20" s="37">
        <v>8.5</v>
      </c>
      <c r="J20" s="37">
        <f t="shared" si="0"/>
        <v>24.25</v>
      </c>
      <c r="K20" s="18" t="s">
        <v>34</v>
      </c>
    </row>
    <row r="21" spans="1:12" s="4" customFormat="1" ht="21.95" customHeight="1" x14ac:dyDescent="0.25">
      <c r="A21" s="5">
        <v>13</v>
      </c>
      <c r="B21" s="21" t="s">
        <v>132</v>
      </c>
      <c r="C21" s="15" t="s">
        <v>133</v>
      </c>
      <c r="D21" s="16" t="s">
        <v>134</v>
      </c>
      <c r="E21" s="17" t="s">
        <v>135</v>
      </c>
      <c r="F21" s="13" t="s">
        <v>97</v>
      </c>
      <c r="G21" s="34">
        <v>8.75</v>
      </c>
      <c r="H21" s="37">
        <v>7.5</v>
      </c>
      <c r="I21" s="37">
        <v>7.5</v>
      </c>
      <c r="J21" s="37">
        <f t="shared" si="0"/>
        <v>23.75</v>
      </c>
      <c r="K21" s="18" t="s">
        <v>34</v>
      </c>
    </row>
    <row r="22" spans="1:12" s="4" customFormat="1" ht="21.95" customHeight="1" x14ac:dyDescent="0.25">
      <c r="A22" s="5">
        <v>14</v>
      </c>
      <c r="B22" s="21" t="s">
        <v>136</v>
      </c>
      <c r="C22" s="24" t="s">
        <v>137</v>
      </c>
      <c r="D22" s="25" t="s">
        <v>134</v>
      </c>
      <c r="E22" s="28" t="s">
        <v>138</v>
      </c>
      <c r="F22" s="13" t="s">
        <v>29</v>
      </c>
      <c r="G22" s="34">
        <v>8.25</v>
      </c>
      <c r="H22" s="37">
        <v>7.5</v>
      </c>
      <c r="I22" s="37">
        <v>8</v>
      </c>
      <c r="J22" s="37">
        <f t="shared" si="0"/>
        <v>23.75</v>
      </c>
      <c r="K22" s="18" t="s">
        <v>34</v>
      </c>
    </row>
    <row r="23" spans="1:12" s="4" customFormat="1" ht="21.95" customHeight="1" x14ac:dyDescent="0.25">
      <c r="A23" s="5">
        <v>15</v>
      </c>
      <c r="B23" s="21" t="s">
        <v>139</v>
      </c>
      <c r="C23" s="24" t="s">
        <v>140</v>
      </c>
      <c r="D23" s="25" t="s">
        <v>141</v>
      </c>
      <c r="E23" s="17" t="s">
        <v>142</v>
      </c>
      <c r="F23" s="13" t="s">
        <v>24</v>
      </c>
      <c r="G23" s="37">
        <v>8.5</v>
      </c>
      <c r="H23" s="37">
        <v>7</v>
      </c>
      <c r="I23" s="37">
        <v>7</v>
      </c>
      <c r="J23" s="37">
        <f t="shared" si="0"/>
        <v>22.5</v>
      </c>
      <c r="K23" s="18" t="s">
        <v>34</v>
      </c>
    </row>
    <row r="24" spans="1:12" s="4" customFormat="1" ht="21.95" customHeight="1" x14ac:dyDescent="0.25">
      <c r="A24" s="5">
        <v>16</v>
      </c>
      <c r="B24" s="21" t="s">
        <v>143</v>
      </c>
      <c r="C24" s="24" t="s">
        <v>144</v>
      </c>
      <c r="D24" s="25" t="s">
        <v>145</v>
      </c>
      <c r="E24" s="17" t="s">
        <v>146</v>
      </c>
      <c r="F24" s="13" t="s">
        <v>29</v>
      </c>
      <c r="G24" s="37">
        <v>8</v>
      </c>
      <c r="H24" s="34">
        <v>5.75</v>
      </c>
      <c r="I24" s="37">
        <v>5</v>
      </c>
      <c r="J24" s="37">
        <f t="shared" si="0"/>
        <v>18.75</v>
      </c>
      <c r="K24" s="18" t="s">
        <v>34</v>
      </c>
    </row>
    <row r="25" spans="1:12" s="4" customFormat="1" ht="21.95" customHeight="1" x14ac:dyDescent="0.25">
      <c r="A25" s="5">
        <v>17</v>
      </c>
      <c r="B25" s="21" t="s">
        <v>147</v>
      </c>
      <c r="C25" s="24" t="s">
        <v>148</v>
      </c>
      <c r="D25" s="25" t="s">
        <v>149</v>
      </c>
      <c r="E25" s="17" t="s">
        <v>150</v>
      </c>
      <c r="F25" s="13" t="s">
        <v>97</v>
      </c>
      <c r="G25" s="34">
        <v>9.25</v>
      </c>
      <c r="H25" s="34">
        <v>7.25</v>
      </c>
      <c r="I25" s="37">
        <v>9</v>
      </c>
      <c r="J25" s="37">
        <f t="shared" si="0"/>
        <v>25.5</v>
      </c>
      <c r="K25" s="18" t="s">
        <v>34</v>
      </c>
    </row>
    <row r="26" spans="1:12" s="4" customFormat="1" ht="21.95" customHeight="1" x14ac:dyDescent="0.25">
      <c r="A26" s="5">
        <v>18</v>
      </c>
      <c r="B26" s="21" t="s">
        <v>151</v>
      </c>
      <c r="C26" s="24" t="s">
        <v>152</v>
      </c>
      <c r="D26" s="25" t="s">
        <v>153</v>
      </c>
      <c r="E26" s="17" t="s">
        <v>154</v>
      </c>
      <c r="F26" s="13" t="s">
        <v>97</v>
      </c>
      <c r="G26" s="34">
        <v>8.25</v>
      </c>
      <c r="H26" s="37">
        <v>9</v>
      </c>
      <c r="I26" s="37">
        <v>8</v>
      </c>
      <c r="J26" s="37">
        <f t="shared" si="0"/>
        <v>25.25</v>
      </c>
      <c r="K26" s="18" t="s">
        <v>34</v>
      </c>
    </row>
    <row r="27" spans="1:12" s="4" customFormat="1" ht="21.95" customHeight="1" x14ac:dyDescent="0.25">
      <c r="A27" s="5">
        <v>19</v>
      </c>
      <c r="B27" s="21" t="s">
        <v>155</v>
      </c>
      <c r="C27" s="24" t="s">
        <v>156</v>
      </c>
      <c r="D27" s="25" t="s">
        <v>95</v>
      </c>
      <c r="E27" s="17" t="s">
        <v>157</v>
      </c>
      <c r="F27" s="13" t="s">
        <v>97</v>
      </c>
      <c r="G27" s="37">
        <v>6.5</v>
      </c>
      <c r="H27" s="37">
        <v>8</v>
      </c>
      <c r="I27" s="37">
        <v>8</v>
      </c>
      <c r="J27" s="37">
        <f t="shared" si="0"/>
        <v>22.5</v>
      </c>
      <c r="K27" s="18" t="s">
        <v>34</v>
      </c>
    </row>
    <row r="28" spans="1:12" s="4" customFormat="1" ht="21.95" customHeight="1" x14ac:dyDescent="0.25">
      <c r="A28" s="5">
        <v>20</v>
      </c>
      <c r="B28" s="21" t="s">
        <v>158</v>
      </c>
      <c r="C28" s="24" t="s">
        <v>159</v>
      </c>
      <c r="D28" s="25" t="s">
        <v>59</v>
      </c>
      <c r="E28" s="17" t="s">
        <v>160</v>
      </c>
      <c r="F28" s="13" t="s">
        <v>97</v>
      </c>
      <c r="G28" s="37">
        <v>8.5</v>
      </c>
      <c r="H28" s="34">
        <v>7.75</v>
      </c>
      <c r="I28" s="37">
        <v>8</v>
      </c>
      <c r="J28" s="37">
        <f t="shared" si="0"/>
        <v>24.25</v>
      </c>
      <c r="K28" s="18" t="s">
        <v>34</v>
      </c>
    </row>
    <row r="29" spans="1:12" s="49" customFormat="1" ht="21.95" customHeight="1" x14ac:dyDescent="0.25">
      <c r="A29" s="76" t="s">
        <v>51</v>
      </c>
      <c r="B29" s="77"/>
      <c r="C29" s="53">
        <f>A28</f>
        <v>20</v>
      </c>
      <c r="D29" s="46"/>
      <c r="E29" s="46"/>
      <c r="F29" s="46"/>
      <c r="G29" s="46"/>
      <c r="H29" s="46"/>
      <c r="I29" s="46"/>
      <c r="J29" s="46"/>
      <c r="K29" s="46"/>
      <c r="L29" s="48"/>
    </row>
    <row r="30" spans="1:12" s="29" customFormat="1" ht="21.95" customHeight="1" x14ac:dyDescent="0.25">
      <c r="A30" s="78" t="s">
        <v>52</v>
      </c>
      <c r="B30" s="79"/>
      <c r="C30" s="79"/>
      <c r="D30" s="79"/>
      <c r="E30" s="79"/>
      <c r="F30" s="79"/>
      <c r="G30" s="79"/>
      <c r="H30" s="79"/>
      <c r="I30" s="79"/>
      <c r="J30" s="79"/>
      <c r="K30" s="80"/>
    </row>
    <row r="31" spans="1:12" s="4" customFormat="1" ht="21.95" customHeight="1" x14ac:dyDescent="0.25">
      <c r="A31" s="5">
        <v>1</v>
      </c>
      <c r="B31" s="21" t="s">
        <v>161</v>
      </c>
      <c r="C31" s="24" t="s">
        <v>162</v>
      </c>
      <c r="D31" s="25" t="s">
        <v>163</v>
      </c>
      <c r="E31" s="17" t="s">
        <v>164</v>
      </c>
      <c r="F31" s="13" t="s">
        <v>24</v>
      </c>
      <c r="G31" s="34">
        <v>7.25</v>
      </c>
      <c r="H31" s="37">
        <v>5.5</v>
      </c>
      <c r="I31" s="37">
        <v>7.5</v>
      </c>
      <c r="J31" s="37">
        <f t="shared" si="0"/>
        <v>20.25</v>
      </c>
      <c r="K31" s="18" t="s">
        <v>34</v>
      </c>
    </row>
    <row r="32" spans="1:12" s="4" customFormat="1" ht="21.95" customHeight="1" x14ac:dyDescent="0.25">
      <c r="A32" s="5">
        <v>2</v>
      </c>
      <c r="B32" s="21" t="s">
        <v>165</v>
      </c>
      <c r="C32" s="24" t="s">
        <v>166</v>
      </c>
      <c r="D32" s="25" t="s">
        <v>163</v>
      </c>
      <c r="E32" s="17" t="s">
        <v>167</v>
      </c>
      <c r="F32" s="13" t="s">
        <v>29</v>
      </c>
      <c r="G32" s="37">
        <v>8</v>
      </c>
      <c r="H32" s="34">
        <v>8.75</v>
      </c>
      <c r="I32" s="37">
        <v>7.5</v>
      </c>
      <c r="J32" s="37">
        <f t="shared" si="0"/>
        <v>24.25</v>
      </c>
      <c r="K32" s="18" t="s">
        <v>34</v>
      </c>
    </row>
    <row r="33" spans="1:12" s="4" customFormat="1" ht="21.95" customHeight="1" x14ac:dyDescent="0.25">
      <c r="A33" s="5">
        <v>3</v>
      </c>
      <c r="B33" s="21" t="s">
        <v>168</v>
      </c>
      <c r="C33" s="24" t="s">
        <v>169</v>
      </c>
      <c r="D33" s="25" t="s">
        <v>170</v>
      </c>
      <c r="E33" s="17" t="s">
        <v>171</v>
      </c>
      <c r="F33" s="13" t="s">
        <v>29</v>
      </c>
      <c r="G33" s="37">
        <v>7.5</v>
      </c>
      <c r="H33" s="37">
        <v>7</v>
      </c>
      <c r="I33" s="37">
        <v>8</v>
      </c>
      <c r="J33" s="37">
        <f t="shared" si="0"/>
        <v>22.5</v>
      </c>
      <c r="K33" s="18" t="s">
        <v>34</v>
      </c>
    </row>
    <row r="34" spans="1:12" s="4" customFormat="1" ht="21.95" customHeight="1" x14ac:dyDescent="0.25">
      <c r="A34" s="5">
        <v>4</v>
      </c>
      <c r="B34" s="21" t="s">
        <v>172</v>
      </c>
      <c r="C34" s="24" t="s">
        <v>173</v>
      </c>
      <c r="D34" s="25" t="s">
        <v>174</v>
      </c>
      <c r="E34" s="17" t="s">
        <v>175</v>
      </c>
      <c r="F34" s="13" t="s">
        <v>97</v>
      </c>
      <c r="G34" s="38">
        <v>4</v>
      </c>
      <c r="H34" s="37">
        <v>5</v>
      </c>
      <c r="I34" s="37">
        <v>5.5</v>
      </c>
      <c r="J34" s="38">
        <f t="shared" si="0"/>
        <v>14.5</v>
      </c>
      <c r="K34" s="18"/>
    </row>
    <row r="35" spans="1:12" s="4" customFormat="1" ht="21.95" customHeight="1" x14ac:dyDescent="0.25">
      <c r="A35" s="5">
        <v>5</v>
      </c>
      <c r="B35" s="21" t="s">
        <v>176</v>
      </c>
      <c r="C35" s="15" t="s">
        <v>177</v>
      </c>
      <c r="D35" s="16" t="s">
        <v>178</v>
      </c>
      <c r="E35" s="17" t="s">
        <v>179</v>
      </c>
      <c r="F35" s="13" t="s">
        <v>97</v>
      </c>
      <c r="G35" s="37">
        <v>7.5</v>
      </c>
      <c r="H35" s="34">
        <v>6.25</v>
      </c>
      <c r="I35" s="37">
        <v>7.5</v>
      </c>
      <c r="J35" s="37">
        <f t="shared" si="0"/>
        <v>21.25</v>
      </c>
      <c r="K35" s="18" t="s">
        <v>34</v>
      </c>
    </row>
    <row r="36" spans="1:12" s="4" customFormat="1" ht="21.95" customHeight="1" x14ac:dyDescent="0.25">
      <c r="A36" s="5">
        <v>6</v>
      </c>
      <c r="B36" s="21" t="s">
        <v>180</v>
      </c>
      <c r="C36" s="24" t="s">
        <v>26</v>
      </c>
      <c r="D36" s="25" t="s">
        <v>181</v>
      </c>
      <c r="E36" s="17" t="s">
        <v>182</v>
      </c>
      <c r="F36" s="13" t="s">
        <v>29</v>
      </c>
      <c r="G36" s="34">
        <v>5.75</v>
      </c>
      <c r="H36" s="37">
        <v>8</v>
      </c>
      <c r="I36" s="37">
        <v>5.5</v>
      </c>
      <c r="J36" s="37">
        <f t="shared" si="0"/>
        <v>19.25</v>
      </c>
      <c r="K36" s="18" t="s">
        <v>34</v>
      </c>
    </row>
    <row r="37" spans="1:12" s="4" customFormat="1" ht="21.95" customHeight="1" x14ac:dyDescent="0.25">
      <c r="A37" s="5">
        <v>7</v>
      </c>
      <c r="B37" s="21" t="s">
        <v>183</v>
      </c>
      <c r="C37" s="24" t="s">
        <v>106</v>
      </c>
      <c r="D37" s="25" t="s">
        <v>184</v>
      </c>
      <c r="E37" s="17" t="s">
        <v>185</v>
      </c>
      <c r="F37" s="13" t="s">
        <v>97</v>
      </c>
      <c r="G37" s="37">
        <v>6</v>
      </c>
      <c r="H37" s="37">
        <v>5</v>
      </c>
      <c r="I37" s="37">
        <v>5.5</v>
      </c>
      <c r="J37" s="37">
        <f t="shared" si="0"/>
        <v>16.5</v>
      </c>
      <c r="K37" s="18" t="s">
        <v>34</v>
      </c>
    </row>
    <row r="38" spans="1:12" s="4" customFormat="1" ht="21.95" customHeight="1" x14ac:dyDescent="0.25">
      <c r="A38" s="5">
        <v>8</v>
      </c>
      <c r="B38" s="21" t="s">
        <v>186</v>
      </c>
      <c r="C38" s="15" t="s">
        <v>187</v>
      </c>
      <c r="D38" s="16" t="s">
        <v>134</v>
      </c>
      <c r="E38" s="17" t="s">
        <v>188</v>
      </c>
      <c r="F38" s="13" t="s">
        <v>97</v>
      </c>
      <c r="G38" s="37">
        <v>8.5</v>
      </c>
      <c r="H38" s="34">
        <v>7.25</v>
      </c>
      <c r="I38" s="37">
        <v>8.5</v>
      </c>
      <c r="J38" s="37">
        <f t="shared" si="0"/>
        <v>24.25</v>
      </c>
      <c r="K38" s="18" t="s">
        <v>34</v>
      </c>
    </row>
    <row r="39" spans="1:12" s="4" customFormat="1" ht="21.95" customHeight="1" x14ac:dyDescent="0.25">
      <c r="A39" s="5">
        <v>9</v>
      </c>
      <c r="B39" s="21" t="s">
        <v>189</v>
      </c>
      <c r="C39" s="24" t="s">
        <v>190</v>
      </c>
      <c r="D39" s="25" t="s">
        <v>134</v>
      </c>
      <c r="E39" s="17" t="s">
        <v>191</v>
      </c>
      <c r="F39" s="13" t="s">
        <v>97</v>
      </c>
      <c r="G39" s="34">
        <v>5.75</v>
      </c>
      <c r="H39" s="37">
        <v>5</v>
      </c>
      <c r="I39" s="37">
        <v>7</v>
      </c>
      <c r="J39" s="37">
        <f t="shared" si="0"/>
        <v>17.75</v>
      </c>
      <c r="K39" s="18" t="s">
        <v>34</v>
      </c>
    </row>
    <row r="40" spans="1:12" s="4" customFormat="1" ht="21.95" customHeight="1" x14ac:dyDescent="0.25">
      <c r="A40" s="5">
        <v>10</v>
      </c>
      <c r="B40" s="21" t="s">
        <v>192</v>
      </c>
      <c r="C40" s="24" t="s">
        <v>193</v>
      </c>
      <c r="D40" s="25" t="s">
        <v>194</v>
      </c>
      <c r="E40" s="28" t="s">
        <v>195</v>
      </c>
      <c r="F40" s="13" t="s">
        <v>97</v>
      </c>
      <c r="G40" s="34">
        <v>8.75</v>
      </c>
      <c r="H40" s="37">
        <v>6.5</v>
      </c>
      <c r="I40" s="37">
        <v>7.5</v>
      </c>
      <c r="J40" s="37">
        <f t="shared" si="0"/>
        <v>22.75</v>
      </c>
      <c r="K40" s="18" t="s">
        <v>34</v>
      </c>
    </row>
    <row r="41" spans="1:12" s="4" customFormat="1" ht="21.95" customHeight="1" x14ac:dyDescent="0.25">
      <c r="A41" s="5">
        <v>11</v>
      </c>
      <c r="B41" s="21" t="s">
        <v>196</v>
      </c>
      <c r="C41" s="24" t="s">
        <v>197</v>
      </c>
      <c r="D41" s="25" t="s">
        <v>198</v>
      </c>
      <c r="E41" s="17" t="s">
        <v>199</v>
      </c>
      <c r="F41" s="13" t="s">
        <v>29</v>
      </c>
      <c r="G41" s="39">
        <v>1.25</v>
      </c>
      <c r="H41" s="37">
        <v>5</v>
      </c>
      <c r="I41" s="37">
        <v>6.5</v>
      </c>
      <c r="J41" s="38">
        <f t="shared" si="0"/>
        <v>12.75</v>
      </c>
      <c r="K41" s="18"/>
    </row>
    <row r="42" spans="1:12" s="4" customFormat="1" ht="21.95" customHeight="1" x14ac:dyDescent="0.25">
      <c r="A42" s="5">
        <v>12</v>
      </c>
      <c r="B42" s="21" t="s">
        <v>200</v>
      </c>
      <c r="C42" s="24" t="s">
        <v>201</v>
      </c>
      <c r="D42" s="25" t="s">
        <v>67</v>
      </c>
      <c r="E42" s="17" t="s">
        <v>202</v>
      </c>
      <c r="F42" s="13" t="s">
        <v>29</v>
      </c>
      <c r="G42" s="34">
        <v>6.75</v>
      </c>
      <c r="H42" s="37">
        <v>7</v>
      </c>
      <c r="I42" s="37">
        <v>5.5</v>
      </c>
      <c r="J42" s="37">
        <f t="shared" si="0"/>
        <v>19.25</v>
      </c>
      <c r="K42" s="18" t="s">
        <v>34</v>
      </c>
    </row>
    <row r="43" spans="1:12" s="4" customFormat="1" ht="21.95" customHeight="1" x14ac:dyDescent="0.25">
      <c r="A43" s="5">
        <v>13</v>
      </c>
      <c r="B43" s="21" t="s">
        <v>203</v>
      </c>
      <c r="C43" s="24" t="s">
        <v>204</v>
      </c>
      <c r="D43" s="25" t="s">
        <v>205</v>
      </c>
      <c r="E43" s="17" t="s">
        <v>206</v>
      </c>
      <c r="F43" s="13" t="s">
        <v>97</v>
      </c>
      <c r="G43" s="34">
        <v>8.25</v>
      </c>
      <c r="H43" s="34">
        <v>6.75</v>
      </c>
      <c r="I43" s="37">
        <v>8.5</v>
      </c>
      <c r="J43" s="37">
        <f t="shared" si="0"/>
        <v>23.5</v>
      </c>
      <c r="K43" s="18" t="s">
        <v>34</v>
      </c>
    </row>
    <row r="44" spans="1:12" s="49" customFormat="1" ht="21.95" customHeight="1" x14ac:dyDescent="0.25">
      <c r="A44" s="76" t="s">
        <v>51</v>
      </c>
      <c r="B44" s="77"/>
      <c r="C44" s="53">
        <f>A43</f>
        <v>13</v>
      </c>
      <c r="D44" s="46"/>
      <c r="E44" s="46"/>
      <c r="F44" s="46"/>
      <c r="G44" s="46"/>
      <c r="H44" s="46"/>
      <c r="I44" s="46"/>
      <c r="J44" s="46"/>
      <c r="K44" s="47"/>
      <c r="L44" s="48"/>
    </row>
    <row r="45" spans="1:12" ht="19.5" customHeight="1" x14ac:dyDescent="0.25">
      <c r="A45" s="44"/>
      <c r="B45" s="81" t="s">
        <v>77</v>
      </c>
      <c r="C45" s="81"/>
      <c r="D45" s="54">
        <f>C44+C29</f>
        <v>33</v>
      </c>
      <c r="F45" s="44"/>
      <c r="H45" s="44"/>
      <c r="I45" s="44"/>
      <c r="J45" s="44"/>
      <c r="K45" s="44"/>
    </row>
    <row r="46" spans="1:12" ht="17.25" customHeight="1" x14ac:dyDescent="0.25">
      <c r="A46" s="44"/>
      <c r="D46" s="44"/>
      <c r="F46" s="44"/>
      <c r="H46" s="1"/>
      <c r="I46" s="56"/>
      <c r="J46" s="50" t="s">
        <v>78</v>
      </c>
      <c r="K46" s="56"/>
    </row>
    <row r="47" spans="1:12" ht="18" customHeight="1" x14ac:dyDescent="0.25">
      <c r="A47" s="44"/>
      <c r="D47" s="44"/>
      <c r="F47" s="44"/>
      <c r="H47" s="1"/>
      <c r="I47" s="56"/>
      <c r="J47" s="50" t="s">
        <v>79</v>
      </c>
      <c r="K47" s="56"/>
    </row>
    <row r="48" spans="1:12" ht="12.75" customHeight="1" x14ac:dyDescent="0.25">
      <c r="A48" s="44"/>
      <c r="D48" s="44"/>
      <c r="F48" s="44"/>
      <c r="H48" s="1"/>
      <c r="I48" s="45"/>
      <c r="J48" s="45"/>
      <c r="K48" s="51"/>
    </row>
    <row r="49" spans="1:11" ht="32.25" customHeight="1" x14ac:dyDescent="0.25">
      <c r="A49" s="44"/>
      <c r="D49" s="44"/>
      <c r="F49" s="44"/>
      <c r="H49" s="1"/>
      <c r="I49" s="45"/>
      <c r="J49" s="45"/>
      <c r="K49" s="51"/>
    </row>
    <row r="50" spans="1:11" ht="12.75" customHeight="1" x14ac:dyDescent="0.25">
      <c r="A50" s="44"/>
      <c r="D50" s="44"/>
      <c r="F50" s="44"/>
      <c r="H50" s="1"/>
      <c r="I50" s="45"/>
      <c r="J50" s="45"/>
      <c r="K50" s="51"/>
    </row>
    <row r="51" spans="1:11" ht="17.25" customHeight="1" x14ac:dyDescent="0.25">
      <c r="A51" s="44"/>
      <c r="D51" s="44"/>
      <c r="F51" s="44"/>
      <c r="H51" s="1"/>
      <c r="I51" s="55"/>
      <c r="J51" s="52" t="s">
        <v>80</v>
      </c>
      <c r="K51" s="55"/>
    </row>
    <row r="52" spans="1:11" ht="18" customHeight="1" x14ac:dyDescent="0.25">
      <c r="A52" s="44"/>
      <c r="D52" s="44"/>
      <c r="F52" s="44"/>
      <c r="H52" s="1"/>
      <c r="I52" s="55"/>
      <c r="J52" s="52" t="s">
        <v>81</v>
      </c>
      <c r="K52" s="55"/>
    </row>
    <row r="53" spans="1:11" ht="12.75" customHeight="1" x14ac:dyDescent="0.25">
      <c r="A53" s="44"/>
      <c r="D53" s="44"/>
      <c r="F53" s="44"/>
      <c r="H53" s="44"/>
      <c r="I53" s="44"/>
      <c r="J53" s="44"/>
      <c r="K53" s="44"/>
    </row>
    <row r="54" spans="1:11" ht="12.75" customHeight="1" x14ac:dyDescent="0.25">
      <c r="A54" s="44"/>
      <c r="D54" s="44"/>
      <c r="F54" s="44"/>
      <c r="H54" s="44"/>
      <c r="I54" s="44"/>
      <c r="J54" s="44"/>
      <c r="K54" s="44"/>
    </row>
    <row r="55" spans="1:11" ht="12.75" customHeight="1" x14ac:dyDescent="0.25">
      <c r="A55" s="44"/>
      <c r="D55" s="44"/>
      <c r="F55" s="44"/>
      <c r="H55" s="44"/>
      <c r="I55" s="44"/>
      <c r="J55" s="44"/>
      <c r="K55" s="44"/>
    </row>
    <row r="56" spans="1:11" ht="12.75" customHeight="1" x14ac:dyDescent="0.25">
      <c r="A56" s="44"/>
      <c r="D56" s="44"/>
      <c r="F56" s="44"/>
      <c r="H56" s="44"/>
      <c r="I56" s="44"/>
      <c r="J56" s="44"/>
      <c r="K56" s="44"/>
    </row>
    <row r="57" spans="1:11" ht="12.75" customHeight="1" x14ac:dyDescent="0.25">
      <c r="A57" s="44"/>
      <c r="D57" s="44"/>
      <c r="F57" s="44"/>
      <c r="H57" s="44"/>
      <c r="I57" s="44"/>
      <c r="J57" s="44"/>
      <c r="K57" s="44"/>
    </row>
    <row r="58" spans="1:11" ht="12.75" customHeight="1" x14ac:dyDescent="0.25">
      <c r="A58" s="44"/>
      <c r="D58" s="44"/>
      <c r="F58" s="44"/>
      <c r="H58" s="44"/>
      <c r="I58" s="44"/>
      <c r="J58" s="44"/>
      <c r="K58" s="44"/>
    </row>
    <row r="59" spans="1:11" ht="12.75" customHeight="1" x14ac:dyDescent="0.25">
      <c r="A59" s="44"/>
      <c r="D59" s="44"/>
      <c r="F59" s="44"/>
      <c r="H59" s="44"/>
      <c r="I59" s="44"/>
      <c r="J59" s="44"/>
      <c r="K59" s="44"/>
    </row>
    <row r="60" spans="1:11" ht="12.75" customHeight="1" x14ac:dyDescent="0.25">
      <c r="A60" s="44"/>
      <c r="D60" s="44"/>
      <c r="F60" s="44"/>
      <c r="H60" s="44"/>
      <c r="I60" s="44"/>
      <c r="J60" s="44"/>
      <c r="K60" s="44"/>
    </row>
    <row r="61" spans="1:11" ht="12.75" customHeight="1" x14ac:dyDescent="0.25">
      <c r="A61" s="44"/>
      <c r="D61" s="44"/>
      <c r="F61" s="44"/>
      <c r="H61" s="44"/>
      <c r="I61" s="44"/>
      <c r="J61" s="44"/>
      <c r="K61" s="44"/>
    </row>
    <row r="62" spans="1:11" ht="12.75" customHeight="1" x14ac:dyDescent="0.25">
      <c r="A62" s="44"/>
      <c r="D62" s="44"/>
      <c r="F62" s="44"/>
      <c r="H62" s="44"/>
      <c r="I62" s="44"/>
      <c r="J62" s="44"/>
      <c r="K62" s="44"/>
    </row>
    <row r="63" spans="1:11" ht="12.75" customHeight="1" x14ac:dyDescent="0.25">
      <c r="A63" s="44"/>
      <c r="D63" s="44"/>
      <c r="F63" s="44"/>
      <c r="H63" s="44"/>
      <c r="I63" s="44"/>
      <c r="J63" s="44"/>
      <c r="K63" s="44"/>
    </row>
    <row r="64" spans="1:11" ht="12.75" customHeight="1" x14ac:dyDescent="0.25">
      <c r="A64" s="44"/>
      <c r="D64" s="44"/>
      <c r="F64" s="44"/>
      <c r="H64" s="44"/>
      <c r="I64" s="44"/>
      <c r="J64" s="44"/>
      <c r="K64" s="44"/>
    </row>
  </sheetData>
  <sortState ref="A10:R41">
    <sortCondition ref="B9:B41"/>
  </sortState>
  <mergeCells count="20">
    <mergeCell ref="F6:F7"/>
    <mergeCell ref="A8:K8"/>
    <mergeCell ref="A30:K30"/>
    <mergeCell ref="A29:B29"/>
    <mergeCell ref="A44:B44"/>
    <mergeCell ref="B45:C45"/>
    <mergeCell ref="A5:K5"/>
    <mergeCell ref="K6:K7"/>
    <mergeCell ref="A1:C1"/>
    <mergeCell ref="D1:K1"/>
    <mergeCell ref="A2:C2"/>
    <mergeCell ref="D2:K2"/>
    <mergeCell ref="A4:K4"/>
    <mergeCell ref="A6:A7"/>
    <mergeCell ref="B6:B7"/>
    <mergeCell ref="C6:C7"/>
    <mergeCell ref="D6:D7"/>
    <mergeCell ref="E6:E7"/>
    <mergeCell ref="J6:J7"/>
    <mergeCell ref="G6:I6"/>
  </mergeCells>
  <printOptions horizontalCentered="1"/>
  <pageMargins left="0.25" right="0" top="0.25" bottom="0.25" header="0.3" footer="0.4"/>
  <pageSetup paperSize="9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8" zoomScaleNormal="100" workbookViewId="0">
      <selection activeCell="A43" sqref="A43:XFD86"/>
    </sheetView>
  </sheetViews>
  <sheetFormatPr defaultColWidth="9.140625" defaultRowHeight="16.5" x14ac:dyDescent="0.25"/>
  <cols>
    <col min="1" max="1" width="5" style="2" customWidth="1"/>
    <col min="2" max="2" width="17.42578125" style="1" customWidth="1"/>
    <col min="3" max="3" width="20.7109375" style="1" customWidth="1"/>
    <col min="4" max="4" width="9.85546875" style="2" customWidth="1"/>
    <col min="5" max="5" width="12.5703125" style="30" customWidth="1"/>
    <col min="6" max="6" width="6.42578125" style="2" bestFit="1" customWidth="1"/>
    <col min="7" max="7" width="13.140625" style="2" customWidth="1"/>
    <col min="8" max="8" width="17.5703125" style="2" customWidth="1"/>
    <col min="9" max="9" width="13.7109375" style="2" customWidth="1"/>
    <col min="10" max="10" width="12.140625" style="2" customWidth="1"/>
    <col min="11" max="11" width="9.42578125" style="2" customWidth="1"/>
    <col min="12" max="16384" width="9.140625" style="1"/>
  </cols>
  <sheetData>
    <row r="1" spans="1:11" x14ac:dyDescent="0.25">
      <c r="A1" s="65" t="s">
        <v>0</v>
      </c>
      <c r="B1" s="65"/>
      <c r="C1" s="65"/>
      <c r="D1" s="66" t="s">
        <v>1</v>
      </c>
      <c r="E1" s="66"/>
      <c r="F1" s="66"/>
      <c r="G1" s="66"/>
      <c r="H1" s="66"/>
      <c r="I1" s="66"/>
      <c r="J1" s="66"/>
      <c r="K1" s="66"/>
    </row>
    <row r="2" spans="1:11" ht="18.75" x14ac:dyDescent="0.3">
      <c r="A2" s="66" t="s">
        <v>2</v>
      </c>
      <c r="B2" s="66"/>
      <c r="C2" s="66"/>
      <c r="D2" s="67" t="s">
        <v>3</v>
      </c>
      <c r="E2" s="67"/>
      <c r="F2" s="67"/>
      <c r="G2" s="67"/>
      <c r="H2" s="67"/>
      <c r="I2" s="67"/>
      <c r="J2" s="67"/>
      <c r="K2" s="67"/>
    </row>
    <row r="3" spans="1:11" ht="7.5" customHeight="1" x14ac:dyDescent="0.25">
      <c r="A3" s="58"/>
      <c r="B3" s="3"/>
      <c r="C3" s="3"/>
      <c r="D3" s="58"/>
      <c r="E3" s="59"/>
      <c r="F3" s="58"/>
      <c r="G3" s="58"/>
      <c r="H3" s="58"/>
      <c r="I3" s="58"/>
      <c r="J3" s="58"/>
      <c r="K3" s="58"/>
    </row>
    <row r="4" spans="1:11" ht="26.25" customHeight="1" x14ac:dyDescent="0.2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1.95" customHeight="1" x14ac:dyDescent="0.25">
      <c r="A5" s="64" t="s">
        <v>207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9.5" customHeight="1" x14ac:dyDescent="0.25">
      <c r="A6" s="75" t="s">
        <v>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s="29" customFormat="1" ht="23.1" customHeight="1" x14ac:dyDescent="0.25">
      <c r="A7" s="97" t="s">
        <v>7</v>
      </c>
      <c r="B7" s="99" t="s">
        <v>8</v>
      </c>
      <c r="C7" s="102" t="s">
        <v>9</v>
      </c>
      <c r="D7" s="95" t="s">
        <v>10</v>
      </c>
      <c r="E7" s="97" t="s">
        <v>11</v>
      </c>
      <c r="F7" s="99" t="s">
        <v>12</v>
      </c>
      <c r="G7" s="101" t="s">
        <v>13</v>
      </c>
      <c r="H7" s="101"/>
      <c r="I7" s="101"/>
      <c r="J7" s="101" t="s">
        <v>208</v>
      </c>
      <c r="K7" s="97" t="s">
        <v>15</v>
      </c>
    </row>
    <row r="8" spans="1:11" s="29" customFormat="1" ht="35.25" customHeight="1" x14ac:dyDescent="0.25">
      <c r="A8" s="98"/>
      <c r="B8" s="100"/>
      <c r="C8" s="103"/>
      <c r="D8" s="96"/>
      <c r="E8" s="98"/>
      <c r="F8" s="100"/>
      <c r="G8" s="62" t="s">
        <v>209</v>
      </c>
      <c r="H8" s="62" t="s">
        <v>210</v>
      </c>
      <c r="I8" s="62" t="s">
        <v>18</v>
      </c>
      <c r="J8" s="101"/>
      <c r="K8" s="98"/>
    </row>
    <row r="9" spans="1:11" s="57" customFormat="1" ht="23.1" customHeight="1" x14ac:dyDescent="0.25">
      <c r="A9" s="78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80"/>
    </row>
    <row r="10" spans="1:11" s="23" customFormat="1" ht="23.1" customHeight="1" x14ac:dyDescent="0.25">
      <c r="A10" s="20">
        <v>1</v>
      </c>
      <c r="B10" s="21" t="s">
        <v>211</v>
      </c>
      <c r="C10" s="15" t="s">
        <v>212</v>
      </c>
      <c r="D10" s="16" t="s">
        <v>213</v>
      </c>
      <c r="E10" s="17" t="s">
        <v>214</v>
      </c>
      <c r="F10" s="13" t="s">
        <v>97</v>
      </c>
      <c r="G10" s="37">
        <v>6</v>
      </c>
      <c r="H10" s="37">
        <v>7</v>
      </c>
      <c r="I10" s="37">
        <v>8</v>
      </c>
      <c r="J10" s="37">
        <f>I10+H10+G10</f>
        <v>21</v>
      </c>
      <c r="K10" s="63" t="s">
        <v>34</v>
      </c>
    </row>
    <row r="11" spans="1:11" s="23" customFormat="1" ht="23.1" customHeight="1" x14ac:dyDescent="0.25">
      <c r="A11" s="20">
        <v>2</v>
      </c>
      <c r="B11" s="21" t="s">
        <v>215</v>
      </c>
      <c r="C11" s="15" t="s">
        <v>216</v>
      </c>
      <c r="D11" s="16" t="s">
        <v>217</v>
      </c>
      <c r="E11" s="17" t="s">
        <v>218</v>
      </c>
      <c r="F11" s="13" t="s">
        <v>29</v>
      </c>
      <c r="G11" s="37">
        <v>7</v>
      </c>
      <c r="H11" s="37">
        <v>6.5</v>
      </c>
      <c r="I11" s="37">
        <v>6.5</v>
      </c>
      <c r="J11" s="37">
        <f t="shared" ref="J11:J26" si="0">I11+H11+G11</f>
        <v>20</v>
      </c>
      <c r="K11" s="63" t="s">
        <v>34</v>
      </c>
    </row>
    <row r="12" spans="1:11" s="23" customFormat="1" ht="23.1" customHeight="1" x14ac:dyDescent="0.25">
      <c r="A12" s="20">
        <v>3</v>
      </c>
      <c r="B12" s="21" t="s">
        <v>219</v>
      </c>
      <c r="C12" s="15" t="s">
        <v>21</v>
      </c>
      <c r="D12" s="16" t="s">
        <v>220</v>
      </c>
      <c r="E12" s="17" t="s">
        <v>221</v>
      </c>
      <c r="F12" s="13" t="s">
        <v>97</v>
      </c>
      <c r="G12" s="37">
        <v>8.5</v>
      </c>
      <c r="H12" s="37">
        <v>7.5</v>
      </c>
      <c r="I12" s="37">
        <v>8</v>
      </c>
      <c r="J12" s="37">
        <f t="shared" si="0"/>
        <v>24</v>
      </c>
      <c r="K12" s="63" t="s">
        <v>34</v>
      </c>
    </row>
    <row r="13" spans="1:11" s="23" customFormat="1" ht="23.1" customHeight="1" x14ac:dyDescent="0.25">
      <c r="A13" s="20">
        <v>4</v>
      </c>
      <c r="B13" s="21" t="s">
        <v>222</v>
      </c>
      <c r="C13" s="15" t="s">
        <v>223</v>
      </c>
      <c r="D13" s="16" t="s">
        <v>224</v>
      </c>
      <c r="E13" s="17" t="s">
        <v>225</v>
      </c>
      <c r="F13" s="13" t="s">
        <v>29</v>
      </c>
      <c r="G13" s="37">
        <v>7.5</v>
      </c>
      <c r="H13" s="37">
        <v>6.5</v>
      </c>
      <c r="I13" s="37">
        <v>5</v>
      </c>
      <c r="J13" s="37">
        <f t="shared" si="0"/>
        <v>19</v>
      </c>
      <c r="K13" s="63" t="s">
        <v>34</v>
      </c>
    </row>
    <row r="14" spans="1:11" s="23" customFormat="1" ht="23.1" customHeight="1" x14ac:dyDescent="0.25">
      <c r="A14" s="20">
        <v>5</v>
      </c>
      <c r="B14" s="21" t="s">
        <v>226</v>
      </c>
      <c r="C14" s="15" t="s">
        <v>227</v>
      </c>
      <c r="D14" s="16" t="s">
        <v>224</v>
      </c>
      <c r="E14" s="17" t="s">
        <v>228</v>
      </c>
      <c r="F14" s="13" t="s">
        <v>29</v>
      </c>
      <c r="G14" s="37">
        <v>6.5</v>
      </c>
      <c r="H14" s="37">
        <v>5</v>
      </c>
      <c r="I14" s="37">
        <v>6</v>
      </c>
      <c r="J14" s="37">
        <f t="shared" si="0"/>
        <v>17.5</v>
      </c>
      <c r="K14" s="63" t="s">
        <v>34</v>
      </c>
    </row>
    <row r="15" spans="1:11" s="23" customFormat="1" ht="23.1" customHeight="1" x14ac:dyDescent="0.25">
      <c r="A15" s="20">
        <v>6</v>
      </c>
      <c r="B15" s="21" t="s">
        <v>229</v>
      </c>
      <c r="C15" s="24" t="s">
        <v>230</v>
      </c>
      <c r="D15" s="25" t="s">
        <v>126</v>
      </c>
      <c r="E15" s="17" t="s">
        <v>231</v>
      </c>
      <c r="F15" s="13" t="s">
        <v>29</v>
      </c>
      <c r="G15" s="37">
        <v>5.5</v>
      </c>
      <c r="H15" s="37">
        <v>7</v>
      </c>
      <c r="I15" s="37">
        <v>7.5</v>
      </c>
      <c r="J15" s="37">
        <f t="shared" si="0"/>
        <v>20</v>
      </c>
      <c r="K15" s="63" t="s">
        <v>34</v>
      </c>
    </row>
    <row r="16" spans="1:11" s="23" customFormat="1" ht="23.1" customHeight="1" x14ac:dyDescent="0.25">
      <c r="A16" s="20">
        <v>7</v>
      </c>
      <c r="B16" s="21" t="s">
        <v>232</v>
      </c>
      <c r="C16" s="15" t="s">
        <v>233</v>
      </c>
      <c r="D16" s="16" t="s">
        <v>130</v>
      </c>
      <c r="E16" s="17" t="s">
        <v>234</v>
      </c>
      <c r="F16" s="13" t="s">
        <v>24</v>
      </c>
      <c r="G16" s="37">
        <v>8</v>
      </c>
      <c r="H16" s="37">
        <v>6.5</v>
      </c>
      <c r="I16" s="37">
        <v>7</v>
      </c>
      <c r="J16" s="37">
        <f t="shared" si="0"/>
        <v>21.5</v>
      </c>
      <c r="K16" s="63" t="s">
        <v>34</v>
      </c>
    </row>
    <row r="17" spans="1:11" s="23" customFormat="1" ht="23.1" customHeight="1" x14ac:dyDescent="0.25">
      <c r="A17" s="20">
        <v>8</v>
      </c>
      <c r="B17" s="21" t="s">
        <v>235</v>
      </c>
      <c r="C17" s="15" t="s">
        <v>236</v>
      </c>
      <c r="D17" s="16" t="s">
        <v>130</v>
      </c>
      <c r="E17" s="17" t="s">
        <v>237</v>
      </c>
      <c r="F17" s="13" t="s">
        <v>97</v>
      </c>
      <c r="G17" s="37">
        <v>6.5</v>
      </c>
      <c r="H17" s="37">
        <v>6</v>
      </c>
      <c r="I17" s="37">
        <v>8</v>
      </c>
      <c r="J17" s="37">
        <f t="shared" si="0"/>
        <v>20.5</v>
      </c>
      <c r="K17" s="63" t="s">
        <v>34</v>
      </c>
    </row>
    <row r="18" spans="1:11" s="23" customFormat="1" ht="23.1" customHeight="1" x14ac:dyDescent="0.25">
      <c r="A18" s="20">
        <v>9</v>
      </c>
      <c r="B18" s="21" t="s">
        <v>238</v>
      </c>
      <c r="C18" s="15" t="s">
        <v>239</v>
      </c>
      <c r="D18" s="16" t="s">
        <v>240</v>
      </c>
      <c r="E18" s="17" t="s">
        <v>241</v>
      </c>
      <c r="F18" s="13" t="s">
        <v>97</v>
      </c>
      <c r="G18" s="37">
        <v>7</v>
      </c>
      <c r="H18" s="37">
        <v>7</v>
      </c>
      <c r="I18" s="37">
        <v>8.5</v>
      </c>
      <c r="J18" s="37">
        <f t="shared" si="0"/>
        <v>22.5</v>
      </c>
      <c r="K18" s="63" t="s">
        <v>34</v>
      </c>
    </row>
    <row r="19" spans="1:11" s="23" customFormat="1" ht="23.1" customHeight="1" x14ac:dyDescent="0.25">
      <c r="A19" s="20">
        <v>10</v>
      </c>
      <c r="B19" s="21" t="s">
        <v>242</v>
      </c>
      <c r="C19" s="15" t="s">
        <v>243</v>
      </c>
      <c r="D19" s="16" t="s">
        <v>244</v>
      </c>
      <c r="E19" s="17" t="s">
        <v>245</v>
      </c>
      <c r="F19" s="13" t="s">
        <v>29</v>
      </c>
      <c r="G19" s="37">
        <v>7</v>
      </c>
      <c r="H19" s="37">
        <v>7.5</v>
      </c>
      <c r="I19" s="37">
        <v>9</v>
      </c>
      <c r="J19" s="37">
        <f t="shared" si="0"/>
        <v>23.5</v>
      </c>
      <c r="K19" s="63" t="s">
        <v>34</v>
      </c>
    </row>
    <row r="20" spans="1:11" s="23" customFormat="1" ht="23.1" customHeight="1" x14ac:dyDescent="0.25">
      <c r="A20" s="20">
        <v>11</v>
      </c>
      <c r="B20" s="21" t="s">
        <v>246</v>
      </c>
      <c r="C20" s="15" t="s">
        <v>247</v>
      </c>
      <c r="D20" s="16" t="s">
        <v>248</v>
      </c>
      <c r="E20" s="17" t="s">
        <v>249</v>
      </c>
      <c r="F20" s="22" t="s">
        <v>29</v>
      </c>
      <c r="G20" s="43">
        <v>5</v>
      </c>
      <c r="H20" s="43">
        <v>7</v>
      </c>
      <c r="I20" s="43">
        <v>8</v>
      </c>
      <c r="J20" s="37">
        <f t="shared" si="0"/>
        <v>20</v>
      </c>
      <c r="K20" s="63" t="s">
        <v>34</v>
      </c>
    </row>
    <row r="21" spans="1:11" s="49" customFormat="1" ht="23.1" customHeight="1" x14ac:dyDescent="0.25">
      <c r="A21" s="76" t="s">
        <v>51</v>
      </c>
      <c r="B21" s="77"/>
      <c r="C21" s="53">
        <f>A20</f>
        <v>11</v>
      </c>
      <c r="D21" s="46"/>
      <c r="E21" s="46"/>
      <c r="F21" s="46"/>
      <c r="G21" s="46"/>
      <c r="H21" s="46"/>
      <c r="I21" s="46"/>
      <c r="J21" s="46"/>
      <c r="K21" s="46"/>
    </row>
    <row r="22" spans="1:11" s="29" customFormat="1" ht="23.1" customHeight="1" x14ac:dyDescent="0.25">
      <c r="A22" s="78" t="s">
        <v>52</v>
      </c>
      <c r="B22" s="79"/>
      <c r="C22" s="79"/>
      <c r="D22" s="79"/>
      <c r="E22" s="79"/>
      <c r="F22" s="79"/>
      <c r="G22" s="79"/>
      <c r="H22" s="79"/>
      <c r="I22" s="79"/>
      <c r="J22" s="79"/>
      <c r="K22" s="80"/>
    </row>
    <row r="23" spans="1:11" s="23" customFormat="1" ht="23.1" customHeight="1" x14ac:dyDescent="0.25">
      <c r="A23" s="20">
        <v>1</v>
      </c>
      <c r="B23" s="21" t="s">
        <v>250</v>
      </c>
      <c r="C23" s="15" t="s">
        <v>251</v>
      </c>
      <c r="D23" s="16" t="s">
        <v>252</v>
      </c>
      <c r="E23" s="17" t="s">
        <v>253</v>
      </c>
      <c r="F23" s="13" t="s">
        <v>29</v>
      </c>
      <c r="G23" s="37">
        <v>6.5</v>
      </c>
      <c r="H23" s="37">
        <v>6.5</v>
      </c>
      <c r="I23" s="37">
        <v>7.5</v>
      </c>
      <c r="J23" s="37">
        <f t="shared" si="0"/>
        <v>20.5</v>
      </c>
      <c r="K23" s="63" t="s">
        <v>34</v>
      </c>
    </row>
    <row r="24" spans="1:11" s="23" customFormat="1" ht="23.1" customHeight="1" x14ac:dyDescent="0.25">
      <c r="A24" s="20">
        <v>2</v>
      </c>
      <c r="B24" s="21" t="s">
        <v>254</v>
      </c>
      <c r="C24" s="26" t="s">
        <v>255</v>
      </c>
      <c r="D24" s="27" t="s">
        <v>256</v>
      </c>
      <c r="E24" s="20" t="s">
        <v>257</v>
      </c>
      <c r="F24" s="13" t="s">
        <v>29</v>
      </c>
      <c r="G24" s="37">
        <v>7</v>
      </c>
      <c r="H24" s="37">
        <v>6.5</v>
      </c>
      <c r="I24" s="37">
        <v>5.5</v>
      </c>
      <c r="J24" s="37">
        <f t="shared" si="0"/>
        <v>19</v>
      </c>
      <c r="K24" s="63" t="s">
        <v>34</v>
      </c>
    </row>
    <row r="25" spans="1:11" s="23" customFormat="1" ht="23.1" customHeight="1" x14ac:dyDescent="0.25">
      <c r="A25" s="20">
        <v>3</v>
      </c>
      <c r="B25" s="21" t="s">
        <v>258</v>
      </c>
      <c r="C25" s="15" t="s">
        <v>259</v>
      </c>
      <c r="D25" s="16" t="s">
        <v>134</v>
      </c>
      <c r="E25" s="17" t="s">
        <v>260</v>
      </c>
      <c r="F25" s="13" t="s">
        <v>29</v>
      </c>
      <c r="G25" s="37">
        <v>8</v>
      </c>
      <c r="H25" s="37">
        <v>8</v>
      </c>
      <c r="I25" s="37">
        <v>7</v>
      </c>
      <c r="J25" s="37">
        <f t="shared" si="0"/>
        <v>23</v>
      </c>
      <c r="K25" s="63" t="s">
        <v>34</v>
      </c>
    </row>
    <row r="26" spans="1:11" s="23" customFormat="1" ht="23.1" customHeight="1" x14ac:dyDescent="0.25">
      <c r="A26" s="20">
        <v>4</v>
      </c>
      <c r="B26" s="21" t="s">
        <v>261</v>
      </c>
      <c r="C26" s="15" t="s">
        <v>262</v>
      </c>
      <c r="D26" s="16" t="s">
        <v>263</v>
      </c>
      <c r="E26" s="17" t="s">
        <v>264</v>
      </c>
      <c r="F26" s="22" t="s">
        <v>29</v>
      </c>
      <c r="G26" s="37">
        <v>5</v>
      </c>
      <c r="H26" s="37">
        <v>6.5</v>
      </c>
      <c r="I26" s="37">
        <v>5.5</v>
      </c>
      <c r="J26" s="37">
        <f t="shared" si="0"/>
        <v>17</v>
      </c>
      <c r="K26" s="63" t="s">
        <v>34</v>
      </c>
    </row>
    <row r="27" spans="1:11" s="49" customFormat="1" ht="23.1" customHeight="1" x14ac:dyDescent="0.25">
      <c r="A27" s="76" t="s">
        <v>51</v>
      </c>
      <c r="B27" s="77"/>
      <c r="C27" s="53">
        <f>A26</f>
        <v>4</v>
      </c>
      <c r="D27" s="46"/>
      <c r="E27" s="46"/>
      <c r="F27" s="46"/>
      <c r="G27" s="46"/>
      <c r="H27" s="46"/>
      <c r="I27" s="46"/>
      <c r="J27" s="46"/>
      <c r="K27" s="47"/>
    </row>
    <row r="28" spans="1:11" ht="23.1" customHeight="1" x14ac:dyDescent="0.25">
      <c r="A28" s="44"/>
      <c r="B28" s="81" t="s">
        <v>77</v>
      </c>
      <c r="C28" s="81"/>
      <c r="D28" s="54">
        <f>C27+C21</f>
        <v>15</v>
      </c>
      <c r="F28" s="44"/>
      <c r="G28" s="31"/>
      <c r="H28" s="44"/>
      <c r="I28" s="44"/>
      <c r="J28" s="44"/>
      <c r="K28" s="44"/>
    </row>
    <row r="29" spans="1:11" ht="16.5" customHeight="1" x14ac:dyDescent="0.25">
      <c r="A29" s="44"/>
      <c r="D29" s="44"/>
      <c r="F29" s="44"/>
      <c r="G29" s="31"/>
      <c r="H29" s="1"/>
      <c r="I29" s="50" t="s">
        <v>78</v>
      </c>
      <c r="J29" s="32"/>
      <c r="K29" s="56"/>
    </row>
    <row r="30" spans="1:11" ht="19.5" customHeight="1" x14ac:dyDescent="0.25">
      <c r="A30" s="44"/>
      <c r="D30" s="44"/>
      <c r="F30" s="44"/>
      <c r="G30" s="31"/>
      <c r="H30" s="1"/>
      <c r="I30" s="50" t="s">
        <v>79</v>
      </c>
      <c r="J30" s="32"/>
      <c r="K30" s="56"/>
    </row>
    <row r="31" spans="1:11" ht="12.75" customHeight="1" x14ac:dyDescent="0.25">
      <c r="A31" s="44"/>
      <c r="D31" s="44"/>
      <c r="F31" s="44"/>
      <c r="G31" s="31"/>
      <c r="H31" s="1"/>
      <c r="I31" s="45"/>
      <c r="J31" s="32"/>
      <c r="K31" s="51"/>
    </row>
    <row r="32" spans="1:11" ht="32.25" customHeight="1" x14ac:dyDescent="0.25">
      <c r="A32" s="44"/>
      <c r="D32" s="44"/>
      <c r="F32" s="44"/>
      <c r="G32" s="31"/>
      <c r="H32" s="1"/>
      <c r="I32" s="45"/>
      <c r="J32" s="32"/>
      <c r="K32" s="51"/>
    </row>
    <row r="33" spans="1:11" ht="12.75" customHeight="1" x14ac:dyDescent="0.25">
      <c r="A33" s="44"/>
      <c r="D33" s="44"/>
      <c r="F33" s="44"/>
      <c r="G33" s="31"/>
      <c r="H33" s="1"/>
      <c r="I33" s="45"/>
      <c r="J33" s="32"/>
      <c r="K33" s="51"/>
    </row>
    <row r="34" spans="1:11" ht="16.5" customHeight="1" x14ac:dyDescent="0.25">
      <c r="A34" s="44"/>
      <c r="D34" s="44"/>
      <c r="F34" s="44"/>
      <c r="G34" s="31"/>
      <c r="H34" s="1"/>
      <c r="I34" s="52" t="s">
        <v>80</v>
      </c>
      <c r="J34" s="32"/>
      <c r="K34" s="55"/>
    </row>
    <row r="35" spans="1:11" ht="18.75" customHeight="1" x14ac:dyDescent="0.25">
      <c r="A35" s="44"/>
      <c r="D35" s="44"/>
      <c r="F35" s="44"/>
      <c r="G35" s="31"/>
      <c r="H35" s="1"/>
      <c r="I35" s="52" t="s">
        <v>81</v>
      </c>
      <c r="J35" s="32"/>
      <c r="K35" s="55"/>
    </row>
    <row r="36" spans="1:11" ht="9.75" customHeight="1" x14ac:dyDescent="0.25">
      <c r="A36" s="44"/>
      <c r="D36" s="44"/>
      <c r="F36" s="44"/>
      <c r="G36" s="44"/>
      <c r="H36" s="44"/>
      <c r="I36" s="44"/>
      <c r="J36" s="44"/>
      <c r="K36" s="44"/>
    </row>
    <row r="37" spans="1:11" ht="9.75" customHeight="1" x14ac:dyDescent="0.25">
      <c r="A37" s="44"/>
      <c r="D37" s="44"/>
      <c r="F37" s="44"/>
      <c r="G37" s="44"/>
      <c r="H37" s="44"/>
      <c r="I37" s="44"/>
      <c r="J37" s="44"/>
      <c r="K37" s="44"/>
    </row>
    <row r="38" spans="1:11" ht="9.75" customHeight="1" x14ac:dyDescent="0.25">
      <c r="A38" s="44"/>
      <c r="D38" s="44"/>
      <c r="F38" s="44"/>
      <c r="G38" s="44"/>
      <c r="H38" s="44"/>
      <c r="I38" s="44"/>
      <c r="J38" s="44"/>
      <c r="K38" s="44"/>
    </row>
    <row r="39" spans="1:11" ht="9.75" customHeight="1" x14ac:dyDescent="0.25">
      <c r="A39" s="44"/>
      <c r="D39" s="44"/>
      <c r="F39" s="44"/>
      <c r="G39" s="44"/>
      <c r="H39" s="44"/>
      <c r="I39" s="44"/>
      <c r="J39" s="44"/>
      <c r="K39" s="44"/>
    </row>
    <row r="40" spans="1:11" ht="9.75" customHeight="1" x14ac:dyDescent="0.25">
      <c r="A40" s="44"/>
      <c r="D40" s="44"/>
      <c r="F40" s="44"/>
      <c r="G40" s="44"/>
      <c r="H40" s="44"/>
      <c r="I40" s="44"/>
      <c r="J40" s="44"/>
      <c r="K40" s="44"/>
    </row>
    <row r="41" spans="1:11" ht="9.75" customHeight="1" x14ac:dyDescent="0.25">
      <c r="A41" s="44"/>
      <c r="D41" s="44"/>
      <c r="F41" s="44"/>
      <c r="G41" s="44"/>
      <c r="H41" s="44"/>
      <c r="I41" s="44"/>
      <c r="J41" s="44"/>
      <c r="K41" s="44"/>
    </row>
    <row r="42" spans="1:11" ht="9.75" customHeight="1" x14ac:dyDescent="0.25">
      <c r="A42" s="44"/>
      <c r="D42" s="44"/>
      <c r="F42" s="44"/>
      <c r="G42" s="44"/>
      <c r="H42" s="44"/>
      <c r="I42" s="44"/>
      <c r="J42" s="44"/>
      <c r="K42" s="44"/>
    </row>
  </sheetData>
  <sortState ref="A10:R23">
    <sortCondition ref="B9:B23"/>
  </sortState>
  <mergeCells count="21">
    <mergeCell ref="A27:B27"/>
    <mergeCell ref="B28:C28"/>
    <mergeCell ref="A9:K9"/>
    <mergeCell ref="A21:B21"/>
    <mergeCell ref="A22:K22"/>
    <mergeCell ref="D7:D8"/>
    <mergeCell ref="E7:E8"/>
    <mergeCell ref="F7:F8"/>
    <mergeCell ref="G7:I7"/>
    <mergeCell ref="A5:K5"/>
    <mergeCell ref="A7:A8"/>
    <mergeCell ref="B7:B8"/>
    <mergeCell ref="C7:C8"/>
    <mergeCell ref="K7:K8"/>
    <mergeCell ref="A6:K6"/>
    <mergeCell ref="J7:J8"/>
    <mergeCell ref="A1:C1"/>
    <mergeCell ref="D1:K1"/>
    <mergeCell ref="A2:C2"/>
    <mergeCell ref="D2:K2"/>
    <mergeCell ref="A4:K4"/>
  </mergeCells>
  <printOptions horizontalCentered="1"/>
  <pageMargins left="0.25" right="0" top="0.35" bottom="0.3" header="0.3" footer="0.4"/>
  <pageSetup paperSize="9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KQ_CNTT</vt:lpstr>
      <vt:lpstr>KQ_QTKD</vt:lpstr>
      <vt:lpstr>KQ_DL</vt:lpstr>
      <vt:lpstr>KQ_CNTT!Print_Area</vt:lpstr>
      <vt:lpstr>KQ_DL!Print_Area</vt:lpstr>
      <vt:lpstr>KQ_QTKD!Print_Area</vt:lpstr>
      <vt:lpstr>KQ_CNTT!Print_Titles</vt:lpstr>
      <vt:lpstr>KQ_DL!Print_Titles</vt:lpstr>
      <vt:lpstr>KQ_QTKD!Print_Titles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Hung Tran Manh</cp:lastModifiedBy>
  <cp:revision/>
  <dcterms:created xsi:type="dcterms:W3CDTF">2015-06-25T07:48:31Z</dcterms:created>
  <dcterms:modified xsi:type="dcterms:W3CDTF">2016-10-31T08:41:21Z</dcterms:modified>
  <cp:category/>
  <cp:contentStatus/>
</cp:coreProperties>
</file>